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bleck/Dropbox/Administration/Website/"/>
    </mc:Choice>
  </mc:AlternateContent>
  <xr:revisionPtr revIDLastSave="0" documentId="8_{FADC34EE-FA7C-1349-B214-635410470A36}" xr6:coauthVersionLast="47" xr6:coauthVersionMax="47" xr10:uidLastSave="{00000000-0000-0000-0000-000000000000}"/>
  <bookViews>
    <workbookView xWindow="0" yWindow="500" windowWidth="25600" windowHeight="14280" tabRatio="50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56" i="1" l="1"/>
  <c r="F1306" i="1"/>
  <c r="F937" i="1"/>
  <c r="G936" i="1"/>
  <c r="F936" i="1"/>
  <c r="F397" i="1"/>
  <c r="G1456" i="1"/>
  <c r="F1456" i="1"/>
  <c r="G1455" i="1"/>
  <c r="G1426" i="1"/>
  <c r="F1426" i="1"/>
  <c r="G1425" i="1"/>
  <c r="F1425" i="1"/>
  <c r="G1396" i="1"/>
  <c r="F1396" i="1"/>
  <c r="G1395" i="1"/>
  <c r="F1395" i="1"/>
  <c r="G1366" i="1"/>
  <c r="F1366" i="1"/>
  <c r="G1365" i="1"/>
  <c r="F1365" i="1"/>
  <c r="G1336" i="1"/>
  <c r="F1336" i="1"/>
  <c r="G1335" i="1"/>
  <c r="F1335" i="1"/>
  <c r="G1306" i="1"/>
  <c r="G1305" i="1"/>
  <c r="F1305" i="1"/>
  <c r="G1276" i="1"/>
  <c r="F1276" i="1"/>
  <c r="G1275" i="1"/>
  <c r="F1275" i="1"/>
  <c r="G1246" i="1"/>
  <c r="F1246" i="1"/>
  <c r="G1245" i="1"/>
  <c r="F1245" i="1"/>
  <c r="G1216" i="1"/>
  <c r="F1216" i="1"/>
  <c r="G1215" i="1"/>
  <c r="F1215" i="1"/>
  <c r="G1186" i="1"/>
  <c r="F1186" i="1"/>
  <c r="G1185" i="1"/>
  <c r="F1185" i="1"/>
  <c r="G1156" i="1"/>
  <c r="G1155" i="1"/>
  <c r="F1155" i="1"/>
  <c r="G1147" i="1"/>
  <c r="F1147" i="1"/>
  <c r="G1146" i="1"/>
  <c r="F1146" i="1"/>
  <c r="G1117" i="1"/>
  <c r="F1117" i="1"/>
  <c r="G1116" i="1"/>
  <c r="F1116" i="1"/>
  <c r="G1087" i="1"/>
  <c r="F1087" i="1"/>
  <c r="G1086" i="1"/>
  <c r="F1086" i="1"/>
  <c r="G1057" i="1"/>
  <c r="F1057" i="1"/>
  <c r="G1056" i="1"/>
  <c r="F1056" i="1"/>
  <c r="G1027" i="1"/>
  <c r="F1027" i="1"/>
  <c r="G1026" i="1"/>
  <c r="F1026" i="1"/>
  <c r="G997" i="1"/>
  <c r="F997" i="1"/>
  <c r="G996" i="1"/>
  <c r="F996" i="1"/>
  <c r="G967" i="1"/>
  <c r="F967" i="1"/>
  <c r="G966" i="1"/>
  <c r="F966" i="1"/>
  <c r="G937" i="1"/>
  <c r="G907" i="1"/>
  <c r="F907" i="1"/>
  <c r="G906" i="1"/>
  <c r="F906" i="1"/>
  <c r="G877" i="1"/>
  <c r="F877" i="1"/>
  <c r="G876" i="1"/>
  <c r="F876" i="1"/>
  <c r="G847" i="1"/>
  <c r="F847" i="1"/>
  <c r="G846" i="1"/>
  <c r="F846" i="1"/>
  <c r="G817" i="1"/>
  <c r="F817" i="1"/>
  <c r="G816" i="1"/>
  <c r="F816" i="1"/>
  <c r="G787" i="1"/>
  <c r="F787" i="1"/>
  <c r="G786" i="1"/>
  <c r="F786" i="1"/>
  <c r="G757" i="1"/>
  <c r="F757" i="1"/>
  <c r="G756" i="1"/>
  <c r="F756" i="1"/>
  <c r="G727" i="1"/>
  <c r="F727" i="1"/>
  <c r="G726" i="1"/>
  <c r="F726" i="1"/>
  <c r="G697" i="1"/>
  <c r="F697" i="1"/>
  <c r="G696" i="1"/>
  <c r="F696" i="1"/>
  <c r="G667" i="1"/>
  <c r="F667" i="1"/>
  <c r="G666" i="1"/>
  <c r="F666" i="1"/>
  <c r="G637" i="1"/>
  <c r="F637" i="1"/>
  <c r="G636" i="1"/>
  <c r="F636" i="1"/>
  <c r="G607" i="1"/>
  <c r="F607" i="1"/>
  <c r="G606" i="1"/>
  <c r="F606" i="1"/>
  <c r="F577" i="1"/>
  <c r="G577" i="1"/>
  <c r="G576" i="1"/>
  <c r="F576" i="1"/>
  <c r="F547" i="1"/>
  <c r="G547" i="1"/>
  <c r="G546" i="1"/>
  <c r="F546" i="1"/>
  <c r="F517" i="1"/>
  <c r="G517" i="1"/>
  <c r="G516" i="1"/>
  <c r="F516" i="1"/>
  <c r="G487" i="1"/>
  <c r="F487" i="1"/>
  <c r="G486" i="1"/>
  <c r="F486" i="1"/>
  <c r="G457" i="1"/>
  <c r="F457" i="1"/>
  <c r="G456" i="1"/>
  <c r="F456" i="1"/>
  <c r="F427" i="1"/>
  <c r="G427" i="1"/>
  <c r="G426" i="1"/>
  <c r="F426" i="1"/>
  <c r="G397" i="1"/>
  <c r="F396" i="1"/>
  <c r="G396" i="1"/>
  <c r="F366" i="1"/>
  <c r="G366" i="1"/>
  <c r="G365" i="1"/>
  <c r="F365" i="1"/>
  <c r="G336" i="1"/>
  <c r="F336" i="1"/>
  <c r="G335" i="1"/>
  <c r="F335" i="1"/>
  <c r="G306" i="1"/>
  <c r="F306" i="1"/>
  <c r="G305" i="1"/>
  <c r="F305" i="1"/>
  <c r="G276" i="1"/>
  <c r="F276" i="1"/>
  <c r="G275" i="1"/>
  <c r="F275" i="1"/>
  <c r="G246" i="1"/>
  <c r="F246" i="1"/>
  <c r="G245" i="1"/>
  <c r="F245" i="1"/>
  <c r="G216" i="1"/>
  <c r="F216" i="1"/>
  <c r="G215" i="1"/>
  <c r="F215" i="1"/>
  <c r="G186" i="1"/>
  <c r="F186" i="1"/>
  <c r="G185" i="1"/>
  <c r="F185" i="1"/>
  <c r="G155" i="1"/>
  <c r="F155" i="1"/>
  <c r="G154" i="1"/>
  <c r="F154" i="1"/>
  <c r="G120" i="1"/>
  <c r="F120" i="1"/>
  <c r="G119" i="1"/>
  <c r="F119" i="1"/>
  <c r="G90" i="1"/>
  <c r="F90" i="1"/>
  <c r="G89" i="1"/>
  <c r="F89" i="1"/>
  <c r="F60" i="1"/>
  <c r="G60" i="1"/>
  <c r="G59" i="1"/>
  <c r="F59" i="1"/>
  <c r="F30" i="1"/>
  <c r="G30" i="1"/>
  <c r="G29" i="1"/>
  <c r="F29" i="1"/>
</calcChain>
</file>

<file path=xl/sharedStrings.xml><?xml version="1.0" encoding="utf-8"?>
<sst xmlns="http://schemas.openxmlformats.org/spreadsheetml/2006/main" count="2714" uniqueCount="112">
  <si>
    <t>country_name</t>
  </si>
  <si>
    <t>country_id</t>
  </si>
  <si>
    <t>country_text_id</t>
  </si>
  <si>
    <t>year</t>
  </si>
  <si>
    <t>historical_date</t>
  </si>
  <si>
    <t>v2x_polyarchy</t>
  </si>
  <si>
    <t>v2x_polyarchy_codehigh</t>
  </si>
  <si>
    <t>Angola</t>
  </si>
  <si>
    <t>AGO</t>
  </si>
  <si>
    <t>Burundi</t>
  </si>
  <si>
    <t>BDI</t>
  </si>
  <si>
    <t>Benin</t>
  </si>
  <si>
    <t>BEN</t>
  </si>
  <si>
    <t>Burkina Faso</t>
  </si>
  <si>
    <t>BFA</t>
  </si>
  <si>
    <t>Bangladesh</t>
  </si>
  <si>
    <t>BGD</t>
  </si>
  <si>
    <t>Botswana</t>
  </si>
  <si>
    <t>BWA</t>
  </si>
  <si>
    <t>Central African Republic</t>
  </si>
  <si>
    <t>CAF</t>
  </si>
  <si>
    <t>Ivory Coast</t>
  </si>
  <si>
    <t>CIV</t>
  </si>
  <si>
    <t>Cameroon</t>
  </si>
  <si>
    <t>CMR</t>
  </si>
  <si>
    <t>Democratic Republic of Congo</t>
  </si>
  <si>
    <t>COD</t>
  </si>
  <si>
    <t>Republic of the Congo</t>
  </si>
  <si>
    <t>COG</t>
  </si>
  <si>
    <t>Comoros</t>
  </si>
  <si>
    <t>COM</t>
  </si>
  <si>
    <t>Cape Verde</t>
  </si>
  <si>
    <t>CPV</t>
  </si>
  <si>
    <t>Djibouti</t>
  </si>
  <si>
    <t>DJI</t>
  </si>
  <si>
    <t>Eritrea</t>
  </si>
  <si>
    <t>ERI</t>
  </si>
  <si>
    <t>Ethiopia</t>
  </si>
  <si>
    <t>ETH</t>
  </si>
  <si>
    <t>Gabon</t>
  </si>
  <si>
    <t>GAB</t>
  </si>
  <si>
    <t>Ghana</t>
  </si>
  <si>
    <t>GHA</t>
  </si>
  <si>
    <t>Guinea</t>
  </si>
  <si>
    <t>GIN</t>
  </si>
  <si>
    <t>Gambia</t>
  </si>
  <si>
    <t>GMB</t>
  </si>
  <si>
    <t>Guinea-Bissau</t>
  </si>
  <si>
    <t>GNB</t>
  </si>
  <si>
    <t>Equatorial Guinea</t>
  </si>
  <si>
    <t>GNQ</t>
  </si>
  <si>
    <t>Kenya</t>
  </si>
  <si>
    <t>KEN</t>
  </si>
  <si>
    <t>Liberia</t>
  </si>
  <si>
    <t>LBR</t>
  </si>
  <si>
    <t>Lesotho</t>
  </si>
  <si>
    <t>LSO</t>
  </si>
  <si>
    <t>Madagascar</t>
  </si>
  <si>
    <t>MDG</t>
  </si>
  <si>
    <t>Mali</t>
  </si>
  <si>
    <t>MLI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</si>
  <si>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</si>
  <si>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</si>
  <si>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</si>
  <si>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</si>
  <si>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</si>
  <si>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</si>
  <si>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</si>
  <si>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</si>
  <si>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Namibia</t>
  </si>
  <si>
    <t>NAM</t>
  </si>
  <si>
    <t>Niger</t>
  </si>
  <si>
    <t>NER</t>
  </si>
  <si>
    <t>Nigeria</t>
  </si>
  <si>
    <t>NGA</t>
  </si>
  <si>
    <t>Rwanda</t>
  </si>
  <si>
    <t>RWA</t>
  </si>
  <si>
    <t>Sudan</t>
  </si>
  <si>
    <t>SDN</t>
  </si>
  <si>
    <t>Senegal</t>
  </si>
  <si>
    <t>SEN</t>
  </si>
  <si>
    <t>Sierra Leone</t>
  </si>
  <si>
    <t>SLE</t>
  </si>
  <si>
    <t>Somalia</t>
  </si>
  <si>
    <t>SOM</t>
  </si>
  <si>
    <t>South Sudan</t>
  </si>
  <si>
    <t>SSD</t>
  </si>
  <si>
    <t>São Tomé och Príncipe</t>
  </si>
  <si>
    <t>STP</t>
  </si>
  <si>
    <t>Swaziland</t>
  </si>
  <si>
    <t>SWZ</t>
  </si>
  <si>
    <t>Seychelles</t>
  </si>
  <si>
    <t>SYC</t>
  </si>
  <si>
    <t>Chad</t>
  </si>
  <si>
    <t>TCD</t>
  </si>
  <si>
    <t>Togo</t>
  </si>
  <si>
    <t>TGO</t>
  </si>
  <si>
    <t>Tanzania</t>
  </si>
  <si>
    <t>TZA</t>
  </si>
  <si>
    <t>Uganda</t>
  </si>
  <si>
    <t>UGA</t>
  </si>
  <si>
    <t>South Africa</t>
  </si>
  <si>
    <t>ZAF</t>
  </si>
  <si>
    <t>Zambia</t>
  </si>
  <si>
    <t>ZMB</t>
  </si>
  <si>
    <t>Zimbabwe</t>
  </si>
  <si>
    <t>ZWE</t>
  </si>
  <si>
    <t>Total</t>
  </si>
  <si>
    <t>Average</t>
  </si>
  <si>
    <t xml:space="preserve">Total </t>
  </si>
  <si>
    <t xml:space="preserve">Average </t>
  </si>
  <si>
    <t>Varieties of Democracy: https://www.v-dem.net/en/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</si>
</sst>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5" fontId="0" fillId="0" borderId="0" xfId="0" applyNumberFormat="1"/>
    <xf numFmtId="0" fontId="1" fillId="0" borderId="0" xfId="0" applyFont="1"/>
    <xf numFmtId="15" fontId="1" fillId="0" borderId="0" xfId="0" applyNumberFormat="1" applyFont="1"/>
    <xf numFmtId="0" fontId="4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60"/>
  <sheetViews>
    <sheetView tabSelected="1" topLeftCell="A12" workbookViewId="0">
      <selection activeCell="A1461" sqref="A1461"/>
    </sheetView>
  </sheetViews>
  <sheetFormatPr baseColWidth="10" defaultRowHeight="16" x14ac:dyDescent="0.2"/>
  <cols>
    <col min="6" max="6" width="27.1640625" customWidth="1"/>
    <col min="7" max="7" width="25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 t="s">
        <v>7</v>
      </c>
      <c r="B2">
        <v>104</v>
      </c>
      <c r="C2" t="s">
        <v>8</v>
      </c>
      <c r="D2">
        <v>1990</v>
      </c>
      <c r="E2" s="1">
        <v>33238</v>
      </c>
      <c r="F2">
        <v>8.3065399999999998E-2</v>
      </c>
      <c r="G2">
        <v>9.0779399999999996E-2</v>
      </c>
    </row>
    <row r="3" spans="1:7" x14ac:dyDescent="0.2">
      <c r="A3" t="s">
        <v>7</v>
      </c>
      <c r="B3">
        <v>104</v>
      </c>
      <c r="C3" t="s">
        <v>8</v>
      </c>
      <c r="D3">
        <v>1991</v>
      </c>
      <c r="E3" s="1">
        <v>33603</v>
      </c>
      <c r="F3">
        <v>9.0088500000000002E-2</v>
      </c>
      <c r="G3">
        <v>9.87793E-2</v>
      </c>
    </row>
    <row r="4" spans="1:7" x14ac:dyDescent="0.2">
      <c r="A4" t="s">
        <v>7</v>
      </c>
      <c r="B4">
        <v>104</v>
      </c>
      <c r="C4" t="s">
        <v>8</v>
      </c>
      <c r="D4">
        <v>1992</v>
      </c>
      <c r="E4" s="1">
        <v>33969</v>
      </c>
      <c r="F4">
        <v>0.14953640000000001</v>
      </c>
      <c r="G4">
        <v>0.1633753</v>
      </c>
    </row>
    <row r="5" spans="1:7" x14ac:dyDescent="0.2">
      <c r="A5" t="s">
        <v>7</v>
      </c>
      <c r="B5">
        <v>104</v>
      </c>
      <c r="C5" t="s">
        <v>8</v>
      </c>
      <c r="D5">
        <v>1993</v>
      </c>
      <c r="E5" s="1">
        <v>34334</v>
      </c>
      <c r="F5">
        <v>0.16657739999999999</v>
      </c>
      <c r="G5">
        <v>0.18376580000000001</v>
      </c>
    </row>
    <row r="6" spans="1:7" x14ac:dyDescent="0.2">
      <c r="A6" t="s">
        <v>7</v>
      </c>
      <c r="B6">
        <v>104</v>
      </c>
      <c r="C6" t="s">
        <v>8</v>
      </c>
      <c r="D6">
        <v>1994</v>
      </c>
      <c r="E6" s="1">
        <v>34699</v>
      </c>
      <c r="F6">
        <v>0.16657739999999999</v>
      </c>
      <c r="G6">
        <v>0.18376580000000001</v>
      </c>
    </row>
    <row r="7" spans="1:7" x14ac:dyDescent="0.2">
      <c r="A7" t="s">
        <v>7</v>
      </c>
      <c r="B7">
        <v>104</v>
      </c>
      <c r="C7" t="s">
        <v>8</v>
      </c>
      <c r="D7">
        <v>1995</v>
      </c>
      <c r="E7" s="1">
        <v>35064</v>
      </c>
      <c r="F7">
        <v>0.16657739999999999</v>
      </c>
      <c r="G7">
        <v>0.18376580000000001</v>
      </c>
    </row>
    <row r="8" spans="1:7" x14ac:dyDescent="0.2">
      <c r="A8" t="s">
        <v>7</v>
      </c>
      <c r="B8">
        <v>104</v>
      </c>
      <c r="C8" t="s">
        <v>8</v>
      </c>
      <c r="D8">
        <v>1996</v>
      </c>
      <c r="E8" s="1">
        <v>35430</v>
      </c>
      <c r="F8">
        <v>0.16657739999999999</v>
      </c>
      <c r="G8">
        <v>0.18376580000000001</v>
      </c>
    </row>
    <row r="9" spans="1:7" x14ac:dyDescent="0.2">
      <c r="A9" t="s">
        <v>7</v>
      </c>
      <c r="B9">
        <v>104</v>
      </c>
      <c r="C9" t="s">
        <v>8</v>
      </c>
      <c r="D9">
        <v>1997</v>
      </c>
      <c r="E9" s="1">
        <v>35795</v>
      </c>
      <c r="F9">
        <v>0.16657739999999999</v>
      </c>
      <c r="G9">
        <v>0.18376580000000001</v>
      </c>
    </row>
    <row r="10" spans="1:7" x14ac:dyDescent="0.2">
      <c r="A10" t="s">
        <v>7</v>
      </c>
      <c r="B10">
        <v>104</v>
      </c>
      <c r="C10" t="s">
        <v>8</v>
      </c>
      <c r="D10">
        <v>1998</v>
      </c>
      <c r="E10" s="1">
        <v>36160</v>
      </c>
      <c r="F10">
        <v>0.16657739999999999</v>
      </c>
      <c r="G10">
        <v>0.18376580000000001</v>
      </c>
    </row>
    <row r="11" spans="1:7" x14ac:dyDescent="0.2">
      <c r="A11" t="s">
        <v>7</v>
      </c>
      <c r="B11">
        <v>104</v>
      </c>
      <c r="C11" t="s">
        <v>8</v>
      </c>
      <c r="D11">
        <v>1999</v>
      </c>
      <c r="E11" s="1">
        <v>36525</v>
      </c>
      <c r="F11">
        <v>0.1672526</v>
      </c>
      <c r="G11">
        <v>0.1831315</v>
      </c>
    </row>
    <row r="12" spans="1:7" x14ac:dyDescent="0.2">
      <c r="A12" t="s">
        <v>7</v>
      </c>
      <c r="B12">
        <v>104</v>
      </c>
      <c r="C12" t="s">
        <v>8</v>
      </c>
      <c r="D12">
        <v>2000</v>
      </c>
      <c r="E12" s="1">
        <v>36891</v>
      </c>
      <c r="F12">
        <v>0.1672526</v>
      </c>
      <c r="G12">
        <v>0.1831315</v>
      </c>
    </row>
    <row r="13" spans="1:7" x14ac:dyDescent="0.2">
      <c r="A13" t="s">
        <v>7</v>
      </c>
      <c r="B13">
        <v>104</v>
      </c>
      <c r="C13" t="s">
        <v>8</v>
      </c>
      <c r="D13">
        <v>2001</v>
      </c>
      <c r="E13" s="1">
        <v>37256</v>
      </c>
      <c r="F13">
        <v>0.16836010000000001</v>
      </c>
      <c r="G13">
        <v>0.18645709999999999</v>
      </c>
    </row>
    <row r="14" spans="1:7" x14ac:dyDescent="0.2">
      <c r="A14" t="s">
        <v>7</v>
      </c>
      <c r="B14">
        <v>104</v>
      </c>
      <c r="C14" t="s">
        <v>8</v>
      </c>
      <c r="D14">
        <v>2002</v>
      </c>
      <c r="E14" s="1">
        <v>37621</v>
      </c>
      <c r="F14">
        <v>0.1728991</v>
      </c>
      <c r="G14">
        <v>0.1902095</v>
      </c>
    </row>
    <row r="15" spans="1:7" x14ac:dyDescent="0.2">
      <c r="A15" t="s">
        <v>7</v>
      </c>
      <c r="B15">
        <v>104</v>
      </c>
      <c r="C15" t="s">
        <v>8</v>
      </c>
      <c r="D15">
        <v>2003</v>
      </c>
      <c r="E15" s="1">
        <v>37986</v>
      </c>
      <c r="F15">
        <v>0.18135270000000001</v>
      </c>
      <c r="G15">
        <v>0.19852520000000001</v>
      </c>
    </row>
    <row r="16" spans="1:7" x14ac:dyDescent="0.2">
      <c r="A16" t="s">
        <v>7</v>
      </c>
      <c r="B16">
        <v>104</v>
      </c>
      <c r="C16" t="s">
        <v>8</v>
      </c>
      <c r="D16">
        <v>2004</v>
      </c>
      <c r="E16" s="1">
        <v>38352</v>
      </c>
      <c r="F16">
        <v>0.18075769999999999</v>
      </c>
      <c r="G16">
        <v>0.1993637</v>
      </c>
    </row>
    <row r="17" spans="1:7" x14ac:dyDescent="0.2">
      <c r="A17" t="s">
        <v>7</v>
      </c>
      <c r="B17">
        <v>104</v>
      </c>
      <c r="C17" t="s">
        <v>8</v>
      </c>
      <c r="D17">
        <v>2005</v>
      </c>
      <c r="E17" s="1">
        <v>38717</v>
      </c>
      <c r="F17">
        <v>0.18083270000000001</v>
      </c>
      <c r="G17">
        <v>0.20026260000000001</v>
      </c>
    </row>
    <row r="18" spans="1:7" x14ac:dyDescent="0.2">
      <c r="A18" t="s">
        <v>7</v>
      </c>
      <c r="B18">
        <v>104</v>
      </c>
      <c r="C18" t="s">
        <v>8</v>
      </c>
      <c r="D18">
        <v>2006</v>
      </c>
      <c r="E18" s="1">
        <v>39082</v>
      </c>
      <c r="F18">
        <v>0.18083270000000001</v>
      </c>
      <c r="G18">
        <v>0.20026260000000001</v>
      </c>
    </row>
    <row r="19" spans="1:7" x14ac:dyDescent="0.2">
      <c r="A19" t="s">
        <v>7</v>
      </c>
      <c r="B19">
        <v>104</v>
      </c>
      <c r="C19" t="s">
        <v>8</v>
      </c>
      <c r="D19">
        <v>2007</v>
      </c>
      <c r="E19" s="1">
        <v>39447</v>
      </c>
      <c r="F19">
        <v>0.18083270000000001</v>
      </c>
      <c r="G19">
        <v>0.20026260000000001</v>
      </c>
    </row>
    <row r="20" spans="1:7" x14ac:dyDescent="0.2">
      <c r="A20" t="s">
        <v>7</v>
      </c>
      <c r="B20">
        <v>104</v>
      </c>
      <c r="C20" t="s">
        <v>8</v>
      </c>
      <c r="D20">
        <v>2008</v>
      </c>
      <c r="E20" s="1">
        <v>39813</v>
      </c>
      <c r="F20">
        <v>0.32409310000000002</v>
      </c>
      <c r="G20">
        <v>0.36101470000000002</v>
      </c>
    </row>
    <row r="21" spans="1:7" x14ac:dyDescent="0.2">
      <c r="A21" t="s">
        <v>7</v>
      </c>
      <c r="B21">
        <v>104</v>
      </c>
      <c r="C21" t="s">
        <v>8</v>
      </c>
      <c r="D21">
        <v>2009</v>
      </c>
      <c r="E21" s="1">
        <v>40178</v>
      </c>
      <c r="F21">
        <v>0.33621719999999999</v>
      </c>
      <c r="G21">
        <v>0.37554409999999999</v>
      </c>
    </row>
    <row r="22" spans="1:7" x14ac:dyDescent="0.2">
      <c r="A22" t="s">
        <v>7</v>
      </c>
      <c r="B22">
        <v>104</v>
      </c>
      <c r="C22" t="s">
        <v>8</v>
      </c>
      <c r="D22">
        <v>2010</v>
      </c>
      <c r="E22" s="1">
        <v>40543</v>
      </c>
      <c r="F22">
        <v>0.32881389999999999</v>
      </c>
      <c r="G22">
        <v>0.37356</v>
      </c>
    </row>
    <row r="23" spans="1:7" x14ac:dyDescent="0.2">
      <c r="A23" t="s">
        <v>7</v>
      </c>
      <c r="B23">
        <v>104</v>
      </c>
      <c r="C23" t="s">
        <v>8</v>
      </c>
      <c r="D23">
        <v>2011</v>
      </c>
      <c r="E23" s="1">
        <v>40908</v>
      </c>
      <c r="F23">
        <v>0.32584289999999999</v>
      </c>
      <c r="G23">
        <v>0.3621181</v>
      </c>
    </row>
    <row r="24" spans="1:7" x14ac:dyDescent="0.2">
      <c r="A24" t="s">
        <v>7</v>
      </c>
      <c r="B24">
        <v>104</v>
      </c>
      <c r="C24" t="s">
        <v>8</v>
      </c>
      <c r="D24">
        <v>2012</v>
      </c>
      <c r="E24" s="1">
        <v>41274</v>
      </c>
      <c r="F24">
        <v>0.31513020000000003</v>
      </c>
      <c r="G24">
        <v>0.3448174</v>
      </c>
    </row>
    <row r="25" spans="1:7" x14ac:dyDescent="0.2">
      <c r="A25" t="s">
        <v>7</v>
      </c>
      <c r="B25">
        <v>104</v>
      </c>
      <c r="C25" t="s">
        <v>8</v>
      </c>
      <c r="D25">
        <v>2013</v>
      </c>
      <c r="E25" s="1">
        <v>41639</v>
      </c>
      <c r="F25">
        <v>0.31504300000000002</v>
      </c>
      <c r="G25">
        <v>0.34953149999999999</v>
      </c>
    </row>
    <row r="26" spans="1:7" x14ac:dyDescent="0.2">
      <c r="A26" t="s">
        <v>7</v>
      </c>
      <c r="B26">
        <v>104</v>
      </c>
      <c r="C26" t="s">
        <v>8</v>
      </c>
      <c r="D26">
        <v>2014</v>
      </c>
      <c r="E26" s="1">
        <v>42004</v>
      </c>
      <c r="F26">
        <v>0.31504300000000002</v>
      </c>
      <c r="G26">
        <v>0.34953149999999999</v>
      </c>
    </row>
    <row r="27" spans="1:7" x14ac:dyDescent="0.2">
      <c r="A27" t="s">
        <v>7</v>
      </c>
      <c r="B27">
        <v>104</v>
      </c>
      <c r="C27" t="s">
        <v>8</v>
      </c>
      <c r="D27">
        <v>2015</v>
      </c>
      <c r="E27" s="1">
        <v>42369</v>
      </c>
      <c r="F27">
        <v>0.31504300000000002</v>
      </c>
      <c r="G27">
        <v>0.34953149999999999</v>
      </c>
    </row>
    <row r="28" spans="1:7" x14ac:dyDescent="0.2">
      <c r="A28" t="s">
        <v>7</v>
      </c>
      <c r="B28">
        <v>104</v>
      </c>
      <c r="C28" t="s">
        <v>8</v>
      </c>
      <c r="D28">
        <v>2016</v>
      </c>
      <c r="E28" s="1">
        <v>42735</v>
      </c>
      <c r="F28">
        <v>0.31504300000000002</v>
      </c>
      <c r="G28">
        <v>0.34953149999999999</v>
      </c>
    </row>
    <row r="29" spans="1:7" s="2" customFormat="1" x14ac:dyDescent="0.2">
      <c r="A29" s="2" t="s">
        <v>107</v>
      </c>
      <c r="E29" s="3"/>
      <c r="F29" s="2">
        <f>SUM(F2:F28)</f>
        <v>5.7927969000000008</v>
      </c>
      <c r="G29" s="2">
        <f>SUM(G2:G28)</f>
        <v>6.4123154000000016</v>
      </c>
    </row>
    <row r="30" spans="1:7" s="2" customFormat="1" x14ac:dyDescent="0.2">
      <c r="A30" s="2" t="s">
        <v>108</v>
      </c>
      <c r="E30" s="3"/>
      <c r="F30" s="2">
        <f>AVERAGE(F2:F28)</f>
        <v>0.21454803333333336</v>
      </c>
      <c r="G30" s="2">
        <f>AVERAGE(G2:G28)</f>
        <v>0.23749316296296302</v>
      </c>
    </row>
    <row r="31" spans="1:7" x14ac:dyDescent="0.2">
      <c r="E31" s="1"/>
    </row>
    <row r="32" spans="1:7" x14ac:dyDescent="0.2">
      <c r="A32" t="s">
        <v>9</v>
      </c>
      <c r="B32">
        <v>69</v>
      </c>
      <c r="C32" t="s">
        <v>10</v>
      </c>
      <c r="D32">
        <v>1990</v>
      </c>
      <c r="E32" s="1">
        <v>33238</v>
      </c>
      <c r="F32">
        <v>0.1039064</v>
      </c>
      <c r="G32">
        <v>0.1159809</v>
      </c>
    </row>
    <row r="33" spans="1:7" x14ac:dyDescent="0.2">
      <c r="A33" t="s">
        <v>9</v>
      </c>
      <c r="B33">
        <v>69</v>
      </c>
      <c r="C33" t="s">
        <v>10</v>
      </c>
      <c r="D33">
        <v>1991</v>
      </c>
      <c r="E33" s="1">
        <v>33603</v>
      </c>
      <c r="F33">
        <v>0.1023207</v>
      </c>
      <c r="G33">
        <v>0.11379690000000001</v>
      </c>
    </row>
    <row r="34" spans="1:7" x14ac:dyDescent="0.2">
      <c r="A34" t="s">
        <v>9</v>
      </c>
      <c r="B34">
        <v>69</v>
      </c>
      <c r="C34" t="s">
        <v>10</v>
      </c>
      <c r="D34">
        <v>1992</v>
      </c>
      <c r="E34" s="1">
        <v>33969</v>
      </c>
      <c r="F34">
        <v>0.17758199999999999</v>
      </c>
      <c r="G34">
        <v>0.19666990000000001</v>
      </c>
    </row>
    <row r="35" spans="1:7" x14ac:dyDescent="0.2">
      <c r="A35" t="s">
        <v>9</v>
      </c>
      <c r="B35">
        <v>69</v>
      </c>
      <c r="C35" t="s">
        <v>10</v>
      </c>
      <c r="D35">
        <v>1993</v>
      </c>
      <c r="E35" s="1">
        <v>34334</v>
      </c>
      <c r="F35">
        <v>0.41129480000000002</v>
      </c>
      <c r="G35">
        <v>0.45376139999999998</v>
      </c>
    </row>
    <row r="36" spans="1:7" x14ac:dyDescent="0.2">
      <c r="A36" t="s">
        <v>9</v>
      </c>
      <c r="B36">
        <v>69</v>
      </c>
      <c r="C36" t="s">
        <v>10</v>
      </c>
      <c r="D36">
        <v>1994</v>
      </c>
      <c r="E36" s="1">
        <v>34699</v>
      </c>
      <c r="F36">
        <v>0.26379819999999998</v>
      </c>
      <c r="G36">
        <v>0.28073160000000003</v>
      </c>
    </row>
    <row r="37" spans="1:7" x14ac:dyDescent="0.2">
      <c r="A37" t="s">
        <v>9</v>
      </c>
      <c r="B37">
        <v>69</v>
      </c>
      <c r="C37" t="s">
        <v>10</v>
      </c>
      <c r="D37">
        <v>1995</v>
      </c>
      <c r="E37" s="1">
        <v>35064</v>
      </c>
      <c r="F37">
        <v>0.26350800000000002</v>
      </c>
      <c r="G37">
        <v>0.28097230000000001</v>
      </c>
    </row>
    <row r="38" spans="1:7" x14ac:dyDescent="0.2">
      <c r="A38" t="s">
        <v>9</v>
      </c>
      <c r="B38">
        <v>69</v>
      </c>
      <c r="C38" t="s">
        <v>10</v>
      </c>
      <c r="D38">
        <v>1996</v>
      </c>
      <c r="E38" s="1">
        <v>35430</v>
      </c>
      <c r="F38">
        <v>0.2004611</v>
      </c>
      <c r="G38">
        <v>0.2181901</v>
      </c>
    </row>
    <row r="39" spans="1:7" x14ac:dyDescent="0.2">
      <c r="A39" t="s">
        <v>9</v>
      </c>
      <c r="B39">
        <v>69</v>
      </c>
      <c r="C39" t="s">
        <v>10</v>
      </c>
      <c r="D39">
        <v>1997</v>
      </c>
      <c r="E39" s="1">
        <v>35795</v>
      </c>
      <c r="F39">
        <v>0.19948469999999999</v>
      </c>
      <c r="G39">
        <v>0.2183224</v>
      </c>
    </row>
    <row r="40" spans="1:7" x14ac:dyDescent="0.2">
      <c r="A40" t="s">
        <v>9</v>
      </c>
      <c r="B40">
        <v>69</v>
      </c>
      <c r="C40" t="s">
        <v>10</v>
      </c>
      <c r="D40">
        <v>1998</v>
      </c>
      <c r="E40" s="1">
        <v>36160</v>
      </c>
      <c r="F40">
        <v>0.19708719999999999</v>
      </c>
      <c r="G40">
        <v>0.21454400000000001</v>
      </c>
    </row>
    <row r="41" spans="1:7" x14ac:dyDescent="0.2">
      <c r="A41" t="s">
        <v>9</v>
      </c>
      <c r="B41">
        <v>69</v>
      </c>
      <c r="C41" t="s">
        <v>10</v>
      </c>
      <c r="D41">
        <v>1999</v>
      </c>
      <c r="E41" s="1">
        <v>36525</v>
      </c>
      <c r="F41">
        <v>0.19681109999999999</v>
      </c>
      <c r="G41">
        <v>0.21301519999999999</v>
      </c>
    </row>
    <row r="42" spans="1:7" x14ac:dyDescent="0.2">
      <c r="A42" t="s">
        <v>9</v>
      </c>
      <c r="B42">
        <v>69</v>
      </c>
      <c r="C42" t="s">
        <v>10</v>
      </c>
      <c r="D42">
        <v>2000</v>
      </c>
      <c r="E42" s="1">
        <v>36891</v>
      </c>
      <c r="F42">
        <v>0.1970093</v>
      </c>
      <c r="G42">
        <v>0.21520300000000001</v>
      </c>
    </row>
    <row r="43" spans="1:7" x14ac:dyDescent="0.2">
      <c r="A43" t="s">
        <v>9</v>
      </c>
      <c r="B43">
        <v>69</v>
      </c>
      <c r="C43" t="s">
        <v>10</v>
      </c>
      <c r="D43">
        <v>2001</v>
      </c>
      <c r="E43" s="1">
        <v>37256</v>
      </c>
      <c r="F43">
        <v>0.1977488</v>
      </c>
      <c r="G43">
        <v>0.2143543</v>
      </c>
    </row>
    <row r="44" spans="1:7" x14ac:dyDescent="0.2">
      <c r="A44" t="s">
        <v>9</v>
      </c>
      <c r="B44">
        <v>69</v>
      </c>
      <c r="C44" t="s">
        <v>10</v>
      </c>
      <c r="D44">
        <v>2002</v>
      </c>
      <c r="E44" s="1">
        <v>37621</v>
      </c>
      <c r="F44">
        <v>0.2134653</v>
      </c>
      <c r="G44">
        <v>0.23176550000000001</v>
      </c>
    </row>
    <row r="45" spans="1:7" x14ac:dyDescent="0.2">
      <c r="A45" t="s">
        <v>9</v>
      </c>
      <c r="B45">
        <v>69</v>
      </c>
      <c r="C45" t="s">
        <v>10</v>
      </c>
      <c r="D45">
        <v>2003</v>
      </c>
      <c r="E45" s="1">
        <v>37986</v>
      </c>
      <c r="F45">
        <v>0.22013099999999999</v>
      </c>
      <c r="G45">
        <v>0.2378315</v>
      </c>
    </row>
    <row r="46" spans="1:7" x14ac:dyDescent="0.2">
      <c r="A46" t="s">
        <v>9</v>
      </c>
      <c r="B46">
        <v>69</v>
      </c>
      <c r="C46" t="s">
        <v>10</v>
      </c>
      <c r="D46">
        <v>2004</v>
      </c>
      <c r="E46" s="1">
        <v>38352</v>
      </c>
      <c r="F46">
        <v>0.22332750000000001</v>
      </c>
      <c r="G46">
        <v>0.2422552</v>
      </c>
    </row>
    <row r="47" spans="1:7" x14ac:dyDescent="0.2">
      <c r="A47" t="s">
        <v>9</v>
      </c>
      <c r="B47">
        <v>69</v>
      </c>
      <c r="C47" t="s">
        <v>10</v>
      </c>
      <c r="D47">
        <v>2005</v>
      </c>
      <c r="E47" s="1">
        <v>38717</v>
      </c>
      <c r="F47">
        <v>0.45791939999999998</v>
      </c>
      <c r="G47">
        <v>0.50616090000000002</v>
      </c>
    </row>
    <row r="48" spans="1:7" x14ac:dyDescent="0.2">
      <c r="A48" t="s">
        <v>9</v>
      </c>
      <c r="B48">
        <v>69</v>
      </c>
      <c r="C48" t="s">
        <v>10</v>
      </c>
      <c r="D48">
        <v>2006</v>
      </c>
      <c r="E48" s="1">
        <v>39082</v>
      </c>
      <c r="F48">
        <v>0.43830419999999998</v>
      </c>
      <c r="G48">
        <v>0.49087530000000001</v>
      </c>
    </row>
    <row r="49" spans="1:7" x14ac:dyDescent="0.2">
      <c r="A49" t="s">
        <v>9</v>
      </c>
      <c r="B49">
        <v>69</v>
      </c>
      <c r="C49" t="s">
        <v>10</v>
      </c>
      <c r="D49">
        <v>2007</v>
      </c>
      <c r="E49" s="1">
        <v>39447</v>
      </c>
      <c r="F49">
        <v>0.43313489999999999</v>
      </c>
      <c r="G49">
        <v>0.49117129999999998</v>
      </c>
    </row>
    <row r="50" spans="1:7" x14ac:dyDescent="0.2">
      <c r="A50" t="s">
        <v>9</v>
      </c>
      <c r="B50">
        <v>69</v>
      </c>
      <c r="C50" t="s">
        <v>10</v>
      </c>
      <c r="D50">
        <v>2008</v>
      </c>
      <c r="E50" s="1">
        <v>39813</v>
      </c>
      <c r="F50">
        <v>0.42645739999999999</v>
      </c>
      <c r="G50">
        <v>0.47751979999999999</v>
      </c>
    </row>
    <row r="51" spans="1:7" x14ac:dyDescent="0.2">
      <c r="A51" t="s">
        <v>9</v>
      </c>
      <c r="B51">
        <v>69</v>
      </c>
      <c r="C51" t="s">
        <v>10</v>
      </c>
      <c r="D51">
        <v>2009</v>
      </c>
      <c r="E51" s="1">
        <v>40178</v>
      </c>
      <c r="F51">
        <v>0.42645739999999999</v>
      </c>
      <c r="G51">
        <v>0.47751979999999999</v>
      </c>
    </row>
    <row r="52" spans="1:7" x14ac:dyDescent="0.2">
      <c r="A52" t="s">
        <v>9</v>
      </c>
      <c r="B52">
        <v>69</v>
      </c>
      <c r="C52" t="s">
        <v>10</v>
      </c>
      <c r="D52">
        <v>2010</v>
      </c>
      <c r="E52" s="1">
        <v>40543</v>
      </c>
      <c r="F52">
        <v>0.34771239999999998</v>
      </c>
      <c r="G52">
        <v>0.38129180000000001</v>
      </c>
    </row>
    <row r="53" spans="1:7" x14ac:dyDescent="0.2">
      <c r="A53" t="s">
        <v>9</v>
      </c>
      <c r="B53">
        <v>69</v>
      </c>
      <c r="C53" t="s">
        <v>10</v>
      </c>
      <c r="D53">
        <v>2011</v>
      </c>
      <c r="E53" s="1">
        <v>40908</v>
      </c>
      <c r="F53">
        <v>0.35041709999999998</v>
      </c>
      <c r="G53">
        <v>0.3908065</v>
      </c>
    </row>
    <row r="54" spans="1:7" x14ac:dyDescent="0.2">
      <c r="A54" t="s">
        <v>9</v>
      </c>
      <c r="B54">
        <v>69</v>
      </c>
      <c r="C54" t="s">
        <v>10</v>
      </c>
      <c r="D54">
        <v>2012</v>
      </c>
      <c r="E54" s="1">
        <v>41274</v>
      </c>
      <c r="F54">
        <v>0.34753109999999998</v>
      </c>
      <c r="G54">
        <v>0.38797530000000002</v>
      </c>
    </row>
    <row r="55" spans="1:7" x14ac:dyDescent="0.2">
      <c r="A55" t="s">
        <v>9</v>
      </c>
      <c r="B55">
        <v>69</v>
      </c>
      <c r="C55" t="s">
        <v>10</v>
      </c>
      <c r="D55">
        <v>2013</v>
      </c>
      <c r="E55" s="1">
        <v>41639</v>
      </c>
      <c r="F55">
        <v>0.32353409999999999</v>
      </c>
      <c r="G55">
        <v>0.36159479999999999</v>
      </c>
    </row>
    <row r="56" spans="1:7" x14ac:dyDescent="0.2">
      <c r="A56" t="s">
        <v>9</v>
      </c>
      <c r="B56">
        <v>69</v>
      </c>
      <c r="C56" t="s">
        <v>10</v>
      </c>
      <c r="D56">
        <v>2014</v>
      </c>
      <c r="E56" s="1">
        <v>42004</v>
      </c>
      <c r="F56">
        <v>0.31824659999999999</v>
      </c>
      <c r="G56">
        <v>0.35845399999999999</v>
      </c>
    </row>
    <row r="57" spans="1:7" x14ac:dyDescent="0.2">
      <c r="A57" t="s">
        <v>9</v>
      </c>
      <c r="B57">
        <v>69</v>
      </c>
      <c r="C57" t="s">
        <v>10</v>
      </c>
      <c r="D57">
        <v>2015</v>
      </c>
      <c r="E57" s="1">
        <v>42369</v>
      </c>
      <c r="F57">
        <v>0.22149540000000001</v>
      </c>
      <c r="G57">
        <v>0.23792170000000001</v>
      </c>
    </row>
    <row r="58" spans="1:7" x14ac:dyDescent="0.2">
      <c r="A58" t="s">
        <v>9</v>
      </c>
      <c r="B58">
        <v>69</v>
      </c>
      <c r="C58" t="s">
        <v>10</v>
      </c>
      <c r="D58">
        <v>2016</v>
      </c>
      <c r="E58" s="1">
        <v>42735</v>
      </c>
      <c r="F58">
        <v>0.19243679999999999</v>
      </c>
      <c r="G58">
        <v>0.20680209999999999</v>
      </c>
    </row>
    <row r="59" spans="1:7" s="2" customFormat="1" x14ac:dyDescent="0.2">
      <c r="A59" s="2" t="s">
        <v>107</v>
      </c>
      <c r="E59" s="3"/>
      <c r="F59" s="2">
        <f>SUM(F32:F58)</f>
        <v>7.4515829000000009</v>
      </c>
      <c r="G59" s="2">
        <f>SUM(G32:G58)</f>
        <v>8.2154874999999983</v>
      </c>
    </row>
    <row r="60" spans="1:7" s="2" customFormat="1" x14ac:dyDescent="0.2">
      <c r="A60" s="2" t="s">
        <v>108</v>
      </c>
      <c r="E60" s="3"/>
      <c r="F60" s="2">
        <f>AVERAGE(F32:F58)</f>
        <v>0.27598455185185189</v>
      </c>
      <c r="G60" s="2">
        <f>AVERAGE(G32:G58)</f>
        <v>0.30427731481481474</v>
      </c>
    </row>
    <row r="61" spans="1:7" x14ac:dyDescent="0.2">
      <c r="E61" s="1"/>
    </row>
    <row r="62" spans="1:7" x14ac:dyDescent="0.2">
      <c r="A62" t="s">
        <v>11</v>
      </c>
      <c r="B62">
        <v>52</v>
      </c>
      <c r="C62" t="s">
        <v>12</v>
      </c>
      <c r="D62">
        <v>1990</v>
      </c>
      <c r="E62" s="1">
        <v>33238</v>
      </c>
      <c r="F62">
        <v>0.25653809999999999</v>
      </c>
      <c r="G62">
        <v>0.27877940000000001</v>
      </c>
    </row>
    <row r="63" spans="1:7" x14ac:dyDescent="0.2">
      <c r="A63" t="s">
        <v>11</v>
      </c>
      <c r="B63">
        <v>52</v>
      </c>
      <c r="C63" t="s">
        <v>12</v>
      </c>
      <c r="D63">
        <v>1991</v>
      </c>
      <c r="E63" s="1">
        <v>33603</v>
      </c>
      <c r="F63">
        <v>0.56453220000000004</v>
      </c>
      <c r="G63">
        <v>0.63222999999999996</v>
      </c>
    </row>
    <row r="64" spans="1:7" x14ac:dyDescent="0.2">
      <c r="A64" t="s">
        <v>11</v>
      </c>
      <c r="B64">
        <v>52</v>
      </c>
      <c r="C64" t="s">
        <v>12</v>
      </c>
      <c r="D64">
        <v>1992</v>
      </c>
      <c r="E64" s="1">
        <v>33969</v>
      </c>
      <c r="F64">
        <v>0.65161429999999998</v>
      </c>
      <c r="G64">
        <v>0.71465380000000001</v>
      </c>
    </row>
    <row r="65" spans="1:7" x14ac:dyDescent="0.2">
      <c r="A65" t="s">
        <v>11</v>
      </c>
      <c r="B65">
        <v>52</v>
      </c>
      <c r="C65" t="s">
        <v>12</v>
      </c>
      <c r="D65">
        <v>1993</v>
      </c>
      <c r="E65" s="1">
        <v>34334</v>
      </c>
      <c r="F65">
        <v>0.65161429999999998</v>
      </c>
      <c r="G65">
        <v>0.71465380000000001</v>
      </c>
    </row>
    <row r="66" spans="1:7" x14ac:dyDescent="0.2">
      <c r="A66" t="s">
        <v>11</v>
      </c>
      <c r="B66">
        <v>52</v>
      </c>
      <c r="C66" t="s">
        <v>12</v>
      </c>
      <c r="D66">
        <v>1994</v>
      </c>
      <c r="E66" s="1">
        <v>34699</v>
      </c>
      <c r="F66">
        <v>0.65161429999999998</v>
      </c>
      <c r="G66">
        <v>0.71465380000000001</v>
      </c>
    </row>
    <row r="67" spans="1:7" x14ac:dyDescent="0.2">
      <c r="A67" t="s">
        <v>11</v>
      </c>
      <c r="B67">
        <v>52</v>
      </c>
      <c r="C67" t="s">
        <v>12</v>
      </c>
      <c r="D67">
        <v>1995</v>
      </c>
      <c r="E67" s="1">
        <v>35064</v>
      </c>
      <c r="F67">
        <v>0.67664800000000003</v>
      </c>
      <c r="G67">
        <v>0.73556949999999999</v>
      </c>
    </row>
    <row r="68" spans="1:7" x14ac:dyDescent="0.2">
      <c r="A68" t="s">
        <v>11</v>
      </c>
      <c r="B68">
        <v>52</v>
      </c>
      <c r="C68" t="s">
        <v>12</v>
      </c>
      <c r="D68">
        <v>1996</v>
      </c>
      <c r="E68" s="1">
        <v>35430</v>
      </c>
      <c r="F68">
        <v>0.66853830000000003</v>
      </c>
      <c r="G68">
        <v>0.73015989999999997</v>
      </c>
    </row>
    <row r="69" spans="1:7" x14ac:dyDescent="0.2">
      <c r="A69" t="s">
        <v>11</v>
      </c>
      <c r="B69">
        <v>52</v>
      </c>
      <c r="C69" t="s">
        <v>12</v>
      </c>
      <c r="D69">
        <v>1997</v>
      </c>
      <c r="E69" s="1">
        <v>35795</v>
      </c>
      <c r="F69">
        <v>0.67118040000000001</v>
      </c>
      <c r="G69">
        <v>0.74612820000000002</v>
      </c>
    </row>
    <row r="70" spans="1:7" x14ac:dyDescent="0.2">
      <c r="A70" t="s">
        <v>11</v>
      </c>
      <c r="B70">
        <v>52</v>
      </c>
      <c r="C70" t="s">
        <v>12</v>
      </c>
      <c r="D70">
        <v>1998</v>
      </c>
      <c r="E70" s="1">
        <v>36160</v>
      </c>
      <c r="F70">
        <v>0.67118040000000001</v>
      </c>
      <c r="G70">
        <v>0.74612820000000002</v>
      </c>
    </row>
    <row r="71" spans="1:7" x14ac:dyDescent="0.2">
      <c r="A71" t="s">
        <v>11</v>
      </c>
      <c r="B71">
        <v>52</v>
      </c>
      <c r="C71" t="s">
        <v>12</v>
      </c>
      <c r="D71">
        <v>1999</v>
      </c>
      <c r="E71" s="1">
        <v>36525</v>
      </c>
      <c r="F71">
        <v>0.6608733</v>
      </c>
      <c r="G71">
        <v>0.73403830000000003</v>
      </c>
    </row>
    <row r="72" spans="1:7" x14ac:dyDescent="0.2">
      <c r="A72" t="s">
        <v>11</v>
      </c>
      <c r="B72">
        <v>52</v>
      </c>
      <c r="C72" t="s">
        <v>12</v>
      </c>
      <c r="D72">
        <v>2000</v>
      </c>
      <c r="E72" s="1">
        <v>36891</v>
      </c>
      <c r="F72">
        <v>0.66040589999999999</v>
      </c>
      <c r="G72">
        <v>0.73357110000000003</v>
      </c>
    </row>
    <row r="73" spans="1:7" x14ac:dyDescent="0.2">
      <c r="A73" t="s">
        <v>11</v>
      </c>
      <c r="B73">
        <v>52</v>
      </c>
      <c r="C73" t="s">
        <v>12</v>
      </c>
      <c r="D73">
        <v>2001</v>
      </c>
      <c r="E73" s="1">
        <v>37256</v>
      </c>
      <c r="F73">
        <v>0.64986770000000005</v>
      </c>
      <c r="G73">
        <v>0.72205039999999998</v>
      </c>
    </row>
    <row r="74" spans="1:7" x14ac:dyDescent="0.2">
      <c r="A74" t="s">
        <v>11</v>
      </c>
      <c r="B74">
        <v>52</v>
      </c>
      <c r="C74" t="s">
        <v>12</v>
      </c>
      <c r="D74">
        <v>2002</v>
      </c>
      <c r="E74" s="1">
        <v>37621</v>
      </c>
      <c r="F74">
        <v>0.64988710000000005</v>
      </c>
      <c r="G74">
        <v>0.7224275</v>
      </c>
    </row>
    <row r="75" spans="1:7" x14ac:dyDescent="0.2">
      <c r="A75" t="s">
        <v>11</v>
      </c>
      <c r="B75">
        <v>52</v>
      </c>
      <c r="C75" t="s">
        <v>12</v>
      </c>
      <c r="D75">
        <v>2003</v>
      </c>
      <c r="E75" s="1">
        <v>37986</v>
      </c>
      <c r="F75">
        <v>0.65327100000000005</v>
      </c>
      <c r="G75">
        <v>0.72789029999999999</v>
      </c>
    </row>
    <row r="76" spans="1:7" x14ac:dyDescent="0.2">
      <c r="A76" t="s">
        <v>11</v>
      </c>
      <c r="B76">
        <v>52</v>
      </c>
      <c r="C76" t="s">
        <v>12</v>
      </c>
      <c r="D76">
        <v>2004</v>
      </c>
      <c r="E76" s="1">
        <v>38352</v>
      </c>
      <c r="F76">
        <v>0.65327100000000005</v>
      </c>
      <c r="G76">
        <v>0.72789029999999999</v>
      </c>
    </row>
    <row r="77" spans="1:7" x14ac:dyDescent="0.2">
      <c r="A77" t="s">
        <v>11</v>
      </c>
      <c r="B77">
        <v>52</v>
      </c>
      <c r="C77" t="s">
        <v>12</v>
      </c>
      <c r="D77">
        <v>2005</v>
      </c>
      <c r="E77" s="1">
        <v>38717</v>
      </c>
      <c r="F77">
        <v>0.66439049999999999</v>
      </c>
      <c r="G77">
        <v>0.73428680000000002</v>
      </c>
    </row>
    <row r="78" spans="1:7" x14ac:dyDescent="0.2">
      <c r="A78" t="s">
        <v>11</v>
      </c>
      <c r="B78">
        <v>52</v>
      </c>
      <c r="C78" t="s">
        <v>12</v>
      </c>
      <c r="D78">
        <v>2006</v>
      </c>
      <c r="E78" s="1">
        <v>39082</v>
      </c>
      <c r="F78">
        <v>0.7062503</v>
      </c>
      <c r="G78">
        <v>0.77034959999999997</v>
      </c>
    </row>
    <row r="79" spans="1:7" x14ac:dyDescent="0.2">
      <c r="A79" t="s">
        <v>11</v>
      </c>
      <c r="B79">
        <v>52</v>
      </c>
      <c r="C79" t="s">
        <v>12</v>
      </c>
      <c r="D79">
        <v>2007</v>
      </c>
      <c r="E79" s="1">
        <v>39447</v>
      </c>
      <c r="F79">
        <v>0.70995249999999999</v>
      </c>
      <c r="G79">
        <v>0.76023039999999997</v>
      </c>
    </row>
    <row r="80" spans="1:7" x14ac:dyDescent="0.2">
      <c r="A80" t="s">
        <v>11</v>
      </c>
      <c r="B80">
        <v>52</v>
      </c>
      <c r="C80" t="s">
        <v>12</v>
      </c>
      <c r="D80">
        <v>2008</v>
      </c>
      <c r="E80" s="1">
        <v>39813</v>
      </c>
      <c r="F80">
        <v>0.7074686</v>
      </c>
      <c r="G80">
        <v>0.77324630000000005</v>
      </c>
    </row>
    <row r="81" spans="1:7" x14ac:dyDescent="0.2">
      <c r="A81" t="s">
        <v>11</v>
      </c>
      <c r="B81">
        <v>52</v>
      </c>
      <c r="C81" t="s">
        <v>12</v>
      </c>
      <c r="D81">
        <v>2009</v>
      </c>
      <c r="E81" s="1">
        <v>40178</v>
      </c>
      <c r="F81">
        <v>0.70432220000000001</v>
      </c>
      <c r="G81">
        <v>0.77099019999999996</v>
      </c>
    </row>
    <row r="82" spans="1:7" x14ac:dyDescent="0.2">
      <c r="A82" t="s">
        <v>11</v>
      </c>
      <c r="B82">
        <v>52</v>
      </c>
      <c r="C82" t="s">
        <v>12</v>
      </c>
      <c r="D82">
        <v>2010</v>
      </c>
      <c r="E82" s="1">
        <v>40543</v>
      </c>
      <c r="F82">
        <v>0.70439260000000004</v>
      </c>
      <c r="G82">
        <v>0.76832750000000005</v>
      </c>
    </row>
    <row r="83" spans="1:7" x14ac:dyDescent="0.2">
      <c r="A83" t="s">
        <v>11</v>
      </c>
      <c r="B83">
        <v>52</v>
      </c>
      <c r="C83" t="s">
        <v>12</v>
      </c>
      <c r="D83">
        <v>2011</v>
      </c>
      <c r="E83" s="1">
        <v>40908</v>
      </c>
      <c r="F83">
        <v>0.68286769999999997</v>
      </c>
      <c r="G83">
        <v>0.74836000000000003</v>
      </c>
    </row>
    <row r="84" spans="1:7" x14ac:dyDescent="0.2">
      <c r="A84" t="s">
        <v>11</v>
      </c>
      <c r="B84">
        <v>52</v>
      </c>
      <c r="C84" t="s">
        <v>12</v>
      </c>
      <c r="D84">
        <v>2012</v>
      </c>
      <c r="E84" s="1">
        <v>41274</v>
      </c>
      <c r="F84">
        <v>0.6666436</v>
      </c>
      <c r="G84">
        <v>0.73517580000000005</v>
      </c>
    </row>
    <row r="85" spans="1:7" x14ac:dyDescent="0.2">
      <c r="A85" t="s">
        <v>11</v>
      </c>
      <c r="B85">
        <v>52</v>
      </c>
      <c r="C85" t="s">
        <v>12</v>
      </c>
      <c r="D85">
        <v>2013</v>
      </c>
      <c r="E85" s="1">
        <v>41639</v>
      </c>
      <c r="F85">
        <v>0.66864840000000003</v>
      </c>
      <c r="G85">
        <v>0.73429350000000004</v>
      </c>
    </row>
    <row r="86" spans="1:7" x14ac:dyDescent="0.2">
      <c r="A86" t="s">
        <v>11</v>
      </c>
      <c r="B86">
        <v>52</v>
      </c>
      <c r="C86" t="s">
        <v>12</v>
      </c>
      <c r="D86">
        <v>2014</v>
      </c>
      <c r="E86" s="1">
        <v>42004</v>
      </c>
      <c r="F86">
        <v>0.66709660000000004</v>
      </c>
      <c r="G86">
        <v>0.72936639999999997</v>
      </c>
    </row>
    <row r="87" spans="1:7" x14ac:dyDescent="0.2">
      <c r="A87" t="s">
        <v>11</v>
      </c>
      <c r="B87">
        <v>52</v>
      </c>
      <c r="C87" t="s">
        <v>12</v>
      </c>
      <c r="D87">
        <v>2015</v>
      </c>
      <c r="E87" s="1">
        <v>42369</v>
      </c>
      <c r="F87">
        <v>0.72136109999999998</v>
      </c>
      <c r="G87">
        <v>0.77296770000000004</v>
      </c>
    </row>
    <row r="88" spans="1:7" x14ac:dyDescent="0.2">
      <c r="A88" t="s">
        <v>11</v>
      </c>
      <c r="B88">
        <v>52</v>
      </c>
      <c r="C88" t="s">
        <v>12</v>
      </c>
      <c r="D88">
        <v>2016</v>
      </c>
      <c r="E88" s="1">
        <v>42735</v>
      </c>
      <c r="F88">
        <v>0.72579760000000004</v>
      </c>
      <c r="G88">
        <v>0.77489549999999996</v>
      </c>
    </row>
    <row r="89" spans="1:7" s="2" customFormat="1" x14ac:dyDescent="0.2">
      <c r="A89" s="2" t="s">
        <v>107</v>
      </c>
      <c r="E89" s="3"/>
      <c r="F89" s="2">
        <f>SUM(F62:F88)</f>
        <v>17.720227999999999</v>
      </c>
      <c r="G89" s="2">
        <f>SUM(G62:G88)</f>
        <v>19.453314199999998</v>
      </c>
    </row>
    <row r="90" spans="1:7" s="2" customFormat="1" x14ac:dyDescent="0.2">
      <c r="A90" s="2" t="s">
        <v>108</v>
      </c>
      <c r="E90" s="3"/>
      <c r="F90" s="2">
        <f>AVERAGE(F62:F88)</f>
        <v>0.65630474074074074</v>
      </c>
      <c r="G90" s="2">
        <f>AVERAGE(G62:G88)</f>
        <v>0.72049311851851838</v>
      </c>
    </row>
    <row r="91" spans="1:7" x14ac:dyDescent="0.2">
      <c r="E91" s="1"/>
    </row>
    <row r="92" spans="1:7" x14ac:dyDescent="0.2">
      <c r="A92" t="s">
        <v>13</v>
      </c>
      <c r="B92">
        <v>54</v>
      </c>
      <c r="C92" t="s">
        <v>14</v>
      </c>
      <c r="D92">
        <v>1990</v>
      </c>
      <c r="E92" s="1">
        <v>33238</v>
      </c>
      <c r="F92">
        <v>0.191251</v>
      </c>
      <c r="G92">
        <v>0.2098573</v>
      </c>
    </row>
    <row r="93" spans="1:7" x14ac:dyDescent="0.2">
      <c r="A93" t="s">
        <v>13</v>
      </c>
      <c r="B93">
        <v>54</v>
      </c>
      <c r="C93" t="s">
        <v>14</v>
      </c>
      <c r="D93">
        <v>1991</v>
      </c>
      <c r="E93" s="1">
        <v>33603</v>
      </c>
      <c r="F93">
        <v>0.26118560000000002</v>
      </c>
      <c r="G93">
        <v>0.28045900000000001</v>
      </c>
    </row>
    <row r="94" spans="1:7" x14ac:dyDescent="0.2">
      <c r="A94" t="s">
        <v>13</v>
      </c>
      <c r="B94">
        <v>54</v>
      </c>
      <c r="C94" t="s">
        <v>14</v>
      </c>
      <c r="D94">
        <v>1992</v>
      </c>
      <c r="E94" s="1">
        <v>33969</v>
      </c>
      <c r="F94">
        <v>0.49066910000000002</v>
      </c>
      <c r="G94">
        <v>0.54381299999999999</v>
      </c>
    </row>
    <row r="95" spans="1:7" x14ac:dyDescent="0.2">
      <c r="A95" t="s">
        <v>13</v>
      </c>
      <c r="B95">
        <v>54</v>
      </c>
      <c r="C95" t="s">
        <v>14</v>
      </c>
      <c r="D95">
        <v>1993</v>
      </c>
      <c r="E95" s="1">
        <v>34334</v>
      </c>
      <c r="F95">
        <v>0.54338209999999998</v>
      </c>
      <c r="G95">
        <v>0.61385480000000003</v>
      </c>
    </row>
    <row r="96" spans="1:7" x14ac:dyDescent="0.2">
      <c r="A96" t="s">
        <v>13</v>
      </c>
      <c r="B96">
        <v>54</v>
      </c>
      <c r="C96" t="s">
        <v>14</v>
      </c>
      <c r="D96">
        <v>1994</v>
      </c>
      <c r="E96" s="1">
        <v>34699</v>
      </c>
      <c r="F96">
        <v>0.54338209999999998</v>
      </c>
      <c r="G96">
        <v>0.61385480000000003</v>
      </c>
    </row>
    <row r="97" spans="1:7" x14ac:dyDescent="0.2">
      <c r="A97" t="s">
        <v>13</v>
      </c>
      <c r="B97">
        <v>54</v>
      </c>
      <c r="C97" t="s">
        <v>14</v>
      </c>
      <c r="D97">
        <v>1995</v>
      </c>
      <c r="E97" s="1">
        <v>35064</v>
      </c>
      <c r="F97">
        <v>0.54338209999999998</v>
      </c>
      <c r="G97">
        <v>0.61385480000000003</v>
      </c>
    </row>
    <row r="98" spans="1:7" x14ac:dyDescent="0.2">
      <c r="A98" t="s">
        <v>13</v>
      </c>
      <c r="B98">
        <v>54</v>
      </c>
      <c r="C98" t="s">
        <v>14</v>
      </c>
      <c r="D98">
        <v>1996</v>
      </c>
      <c r="E98" s="1">
        <v>35430</v>
      </c>
      <c r="F98">
        <v>0.54385300000000003</v>
      </c>
      <c r="G98">
        <v>0.616954</v>
      </c>
    </row>
    <row r="99" spans="1:7" x14ac:dyDescent="0.2">
      <c r="A99" t="s">
        <v>13</v>
      </c>
      <c r="B99">
        <v>54</v>
      </c>
      <c r="C99" t="s">
        <v>14</v>
      </c>
      <c r="D99">
        <v>1997</v>
      </c>
      <c r="E99" s="1">
        <v>35795</v>
      </c>
      <c r="F99">
        <v>0.53741000000000005</v>
      </c>
      <c r="G99">
        <v>0.61162910000000004</v>
      </c>
    </row>
    <row r="100" spans="1:7" x14ac:dyDescent="0.2">
      <c r="A100" t="s">
        <v>13</v>
      </c>
      <c r="B100">
        <v>54</v>
      </c>
      <c r="C100" t="s">
        <v>14</v>
      </c>
      <c r="D100">
        <v>1998</v>
      </c>
      <c r="E100" s="1">
        <v>36160</v>
      </c>
      <c r="F100">
        <v>0.53461029999999998</v>
      </c>
      <c r="G100">
        <v>0.59205269999999999</v>
      </c>
    </row>
    <row r="101" spans="1:7" x14ac:dyDescent="0.2">
      <c r="A101" t="s">
        <v>13</v>
      </c>
      <c r="B101">
        <v>54</v>
      </c>
      <c r="C101" t="s">
        <v>14</v>
      </c>
      <c r="D101">
        <v>1999</v>
      </c>
      <c r="E101" s="1">
        <v>36525</v>
      </c>
      <c r="F101">
        <v>0.55275010000000002</v>
      </c>
      <c r="G101">
        <v>0.62107029999999996</v>
      </c>
    </row>
    <row r="102" spans="1:7" x14ac:dyDescent="0.2">
      <c r="A102" t="s">
        <v>13</v>
      </c>
      <c r="B102">
        <v>54</v>
      </c>
      <c r="C102" t="s">
        <v>14</v>
      </c>
      <c r="D102">
        <v>2000</v>
      </c>
      <c r="E102" s="1">
        <v>36891</v>
      </c>
      <c r="F102">
        <v>0.56772449999999997</v>
      </c>
      <c r="G102">
        <v>0.6353896</v>
      </c>
    </row>
    <row r="103" spans="1:7" x14ac:dyDescent="0.2">
      <c r="A103" t="s">
        <v>13</v>
      </c>
      <c r="B103">
        <v>54</v>
      </c>
      <c r="C103" t="s">
        <v>14</v>
      </c>
      <c r="D103">
        <v>2001</v>
      </c>
      <c r="E103" s="1">
        <v>37256</v>
      </c>
      <c r="F103">
        <v>0.57514639999999995</v>
      </c>
      <c r="G103">
        <v>0.65068029999999999</v>
      </c>
    </row>
    <row r="104" spans="1:7" x14ac:dyDescent="0.2">
      <c r="A104" t="s">
        <v>13</v>
      </c>
      <c r="B104">
        <v>54</v>
      </c>
      <c r="C104" t="s">
        <v>14</v>
      </c>
      <c r="D104">
        <v>2002</v>
      </c>
      <c r="E104" s="1">
        <v>37621</v>
      </c>
      <c r="F104">
        <v>0.56302730000000001</v>
      </c>
      <c r="G104">
        <v>0.62060979999999999</v>
      </c>
    </row>
    <row r="105" spans="1:7" x14ac:dyDescent="0.2">
      <c r="A105" t="s">
        <v>13</v>
      </c>
      <c r="B105">
        <v>54</v>
      </c>
      <c r="C105" t="s">
        <v>14</v>
      </c>
      <c r="D105">
        <v>2003</v>
      </c>
      <c r="E105" s="1">
        <v>37986</v>
      </c>
      <c r="F105">
        <v>0.55526520000000001</v>
      </c>
      <c r="G105">
        <v>0.62908209999999998</v>
      </c>
    </row>
    <row r="106" spans="1:7" x14ac:dyDescent="0.2">
      <c r="A106" t="s">
        <v>13</v>
      </c>
      <c r="B106">
        <v>54</v>
      </c>
      <c r="C106" t="s">
        <v>14</v>
      </c>
      <c r="D106">
        <v>2004</v>
      </c>
      <c r="E106" s="1">
        <v>38352</v>
      </c>
      <c r="F106">
        <v>0.55526520000000001</v>
      </c>
      <c r="G106">
        <v>0.62908209999999998</v>
      </c>
    </row>
    <row r="107" spans="1:7" x14ac:dyDescent="0.2">
      <c r="A107" t="s">
        <v>13</v>
      </c>
      <c r="B107">
        <v>54</v>
      </c>
      <c r="C107" t="s">
        <v>14</v>
      </c>
      <c r="D107">
        <v>2005</v>
      </c>
      <c r="E107" s="1">
        <v>38717</v>
      </c>
      <c r="F107">
        <v>0.58738349999999995</v>
      </c>
      <c r="G107">
        <v>0.65850030000000004</v>
      </c>
    </row>
    <row r="108" spans="1:7" x14ac:dyDescent="0.2">
      <c r="A108" t="s">
        <v>13</v>
      </c>
      <c r="B108">
        <v>54</v>
      </c>
      <c r="C108" t="s">
        <v>14</v>
      </c>
      <c r="D108">
        <v>2006</v>
      </c>
      <c r="E108" s="1">
        <v>39082</v>
      </c>
      <c r="F108">
        <v>0.58564510000000003</v>
      </c>
      <c r="G108">
        <v>0.65566020000000003</v>
      </c>
    </row>
    <row r="109" spans="1:7" x14ac:dyDescent="0.2">
      <c r="A109" t="s">
        <v>13</v>
      </c>
      <c r="B109">
        <v>54</v>
      </c>
      <c r="C109" t="s">
        <v>14</v>
      </c>
      <c r="D109">
        <v>2007</v>
      </c>
      <c r="E109" s="1">
        <v>39447</v>
      </c>
      <c r="F109">
        <v>0.57272590000000001</v>
      </c>
      <c r="G109">
        <v>0.65035410000000005</v>
      </c>
    </row>
    <row r="110" spans="1:7" x14ac:dyDescent="0.2">
      <c r="A110" t="s">
        <v>13</v>
      </c>
      <c r="B110">
        <v>54</v>
      </c>
      <c r="C110" t="s">
        <v>14</v>
      </c>
      <c r="D110">
        <v>2008</v>
      </c>
      <c r="E110" s="1">
        <v>39813</v>
      </c>
      <c r="F110">
        <v>0.57250699999999999</v>
      </c>
      <c r="G110">
        <v>0.64644460000000004</v>
      </c>
    </row>
    <row r="111" spans="1:7" x14ac:dyDescent="0.2">
      <c r="A111" t="s">
        <v>13</v>
      </c>
      <c r="B111">
        <v>54</v>
      </c>
      <c r="C111" t="s">
        <v>14</v>
      </c>
      <c r="D111">
        <v>2009</v>
      </c>
      <c r="E111" s="1">
        <v>40178</v>
      </c>
      <c r="F111">
        <v>0.58549899999999999</v>
      </c>
      <c r="G111">
        <v>0.65512250000000005</v>
      </c>
    </row>
    <row r="112" spans="1:7" x14ac:dyDescent="0.2">
      <c r="A112" t="s">
        <v>13</v>
      </c>
      <c r="B112">
        <v>54</v>
      </c>
      <c r="C112" t="s">
        <v>14</v>
      </c>
      <c r="D112">
        <v>2010</v>
      </c>
      <c r="E112" s="1">
        <v>40543</v>
      </c>
      <c r="F112">
        <v>0.57813099999999995</v>
      </c>
      <c r="G112">
        <v>0.63340909999999995</v>
      </c>
    </row>
    <row r="113" spans="1:7" x14ac:dyDescent="0.2">
      <c r="A113" t="s">
        <v>13</v>
      </c>
      <c r="B113">
        <v>54</v>
      </c>
      <c r="C113" t="s">
        <v>14</v>
      </c>
      <c r="D113">
        <v>2011</v>
      </c>
      <c r="E113" s="1">
        <v>40908</v>
      </c>
      <c r="F113">
        <v>0.56331370000000003</v>
      </c>
      <c r="G113">
        <v>0.62909130000000002</v>
      </c>
    </row>
    <row r="114" spans="1:7" x14ac:dyDescent="0.2">
      <c r="A114" t="s">
        <v>13</v>
      </c>
      <c r="B114">
        <v>54</v>
      </c>
      <c r="C114" t="s">
        <v>14</v>
      </c>
      <c r="D114">
        <v>2012</v>
      </c>
      <c r="E114" s="1">
        <v>41274</v>
      </c>
      <c r="F114">
        <v>0.58823610000000004</v>
      </c>
      <c r="G114">
        <v>0.64851760000000003</v>
      </c>
    </row>
    <row r="115" spans="1:7" x14ac:dyDescent="0.2">
      <c r="A115" t="s">
        <v>13</v>
      </c>
      <c r="B115">
        <v>54</v>
      </c>
      <c r="C115" t="s">
        <v>14</v>
      </c>
      <c r="D115">
        <v>2013</v>
      </c>
      <c r="E115" s="1">
        <v>41639</v>
      </c>
      <c r="F115">
        <v>0.61019849999999998</v>
      </c>
      <c r="G115">
        <v>0.68491049999999998</v>
      </c>
    </row>
    <row r="116" spans="1:7" x14ac:dyDescent="0.2">
      <c r="A116" t="s">
        <v>13</v>
      </c>
      <c r="B116">
        <v>54</v>
      </c>
      <c r="C116" t="s">
        <v>14</v>
      </c>
      <c r="D116">
        <v>2014</v>
      </c>
      <c r="E116" s="1">
        <v>42004</v>
      </c>
      <c r="F116">
        <v>0.61541959999999996</v>
      </c>
      <c r="G116">
        <v>0.68816310000000003</v>
      </c>
    </row>
    <row r="117" spans="1:7" x14ac:dyDescent="0.2">
      <c r="A117" t="s">
        <v>13</v>
      </c>
      <c r="B117">
        <v>54</v>
      </c>
      <c r="C117" t="s">
        <v>14</v>
      </c>
      <c r="D117">
        <v>2015</v>
      </c>
      <c r="E117" s="1">
        <v>42369</v>
      </c>
      <c r="F117">
        <v>0.74403359999999996</v>
      </c>
      <c r="G117">
        <v>0.79993349999999996</v>
      </c>
    </row>
    <row r="118" spans="1:7" x14ac:dyDescent="0.2">
      <c r="A118" t="s">
        <v>13</v>
      </c>
      <c r="B118">
        <v>54</v>
      </c>
      <c r="C118" t="s">
        <v>14</v>
      </c>
      <c r="D118">
        <v>2016</v>
      </c>
      <c r="E118" s="1">
        <v>42735</v>
      </c>
      <c r="F118">
        <v>0.74056710000000003</v>
      </c>
      <c r="G118">
        <v>0.80491749999999995</v>
      </c>
    </row>
    <row r="119" spans="1:7" s="2" customFormat="1" x14ac:dyDescent="0.2">
      <c r="A119" s="2" t="s">
        <v>107</v>
      </c>
      <c r="E119" s="3"/>
      <c r="F119" s="2">
        <f>SUM(F92:F118)</f>
        <v>14.901964099999997</v>
      </c>
      <c r="G119" s="2">
        <f>SUM(G92:G118)</f>
        <v>16.637267999999999</v>
      </c>
    </row>
    <row r="120" spans="1:7" s="2" customFormat="1" x14ac:dyDescent="0.2">
      <c r="A120" s="2" t="s">
        <v>108</v>
      </c>
      <c r="E120" s="3"/>
      <c r="F120" s="2">
        <f>AVERAGE(F92:F118)</f>
        <v>0.5519245962962962</v>
      </c>
      <c r="G120" s="2">
        <f>AVERAGE(G92:G118)</f>
        <v>0.61619511111111103</v>
      </c>
    </row>
    <row r="121" spans="1:7" x14ac:dyDescent="0.2">
      <c r="E121" s="1"/>
    </row>
    <row r="122" spans="1:7" x14ac:dyDescent="0.2">
      <c r="A122" t="s">
        <v>15</v>
      </c>
      <c r="B122">
        <v>24</v>
      </c>
      <c r="C122" t="s">
        <v>16</v>
      </c>
      <c r="D122">
        <v>1971</v>
      </c>
      <c r="E122" s="1">
        <v>26298</v>
      </c>
    </row>
    <row r="123" spans="1:7" x14ac:dyDescent="0.2">
      <c r="A123" t="s">
        <v>107</v>
      </c>
      <c r="E123" s="1"/>
    </row>
    <row r="124" spans="1:7" x14ac:dyDescent="0.2">
      <c r="A124" t="s">
        <v>108</v>
      </c>
      <c r="E124" s="1"/>
    </row>
    <row r="125" spans="1:7" x14ac:dyDescent="0.2">
      <c r="E125" s="1"/>
    </row>
    <row r="126" spans="1:7" x14ac:dyDescent="0.2">
      <c r="E126" s="1"/>
    </row>
    <row r="127" spans="1:7" x14ac:dyDescent="0.2">
      <c r="A127" t="s">
        <v>17</v>
      </c>
      <c r="B127">
        <v>68</v>
      </c>
      <c r="C127" t="s">
        <v>18</v>
      </c>
      <c r="D127">
        <v>1990</v>
      </c>
      <c r="E127" s="1">
        <v>33238</v>
      </c>
      <c r="F127">
        <v>0.689141</v>
      </c>
      <c r="G127">
        <v>0.74346670000000004</v>
      </c>
    </row>
    <row r="128" spans="1:7" x14ac:dyDescent="0.2">
      <c r="A128" t="s">
        <v>17</v>
      </c>
      <c r="B128">
        <v>68</v>
      </c>
      <c r="C128" t="s">
        <v>18</v>
      </c>
      <c r="D128">
        <v>1991</v>
      </c>
      <c r="E128" s="1">
        <v>33603</v>
      </c>
      <c r="F128">
        <v>0.689141</v>
      </c>
      <c r="G128">
        <v>0.74346670000000004</v>
      </c>
    </row>
    <row r="129" spans="1:7" x14ac:dyDescent="0.2">
      <c r="A129" t="s">
        <v>17</v>
      </c>
      <c r="B129">
        <v>68</v>
      </c>
      <c r="C129" t="s">
        <v>18</v>
      </c>
      <c r="D129">
        <v>1992</v>
      </c>
      <c r="E129" s="1">
        <v>33969</v>
      </c>
      <c r="F129">
        <v>0.689141</v>
      </c>
      <c r="G129">
        <v>0.74346670000000004</v>
      </c>
    </row>
    <row r="130" spans="1:7" x14ac:dyDescent="0.2">
      <c r="A130" t="s">
        <v>17</v>
      </c>
      <c r="B130">
        <v>68</v>
      </c>
      <c r="C130" t="s">
        <v>18</v>
      </c>
      <c r="D130">
        <v>1993</v>
      </c>
      <c r="E130" s="1">
        <v>34334</v>
      </c>
      <c r="F130">
        <v>0.689141</v>
      </c>
      <c r="G130">
        <v>0.74346670000000004</v>
      </c>
    </row>
    <row r="131" spans="1:7" x14ac:dyDescent="0.2">
      <c r="A131" t="s">
        <v>17</v>
      </c>
      <c r="B131">
        <v>68</v>
      </c>
      <c r="C131" t="s">
        <v>18</v>
      </c>
      <c r="D131">
        <v>1994</v>
      </c>
      <c r="E131" s="1">
        <v>34699</v>
      </c>
      <c r="F131">
        <v>0.69036470000000005</v>
      </c>
      <c r="G131">
        <v>0.74670400000000003</v>
      </c>
    </row>
    <row r="132" spans="1:7" x14ac:dyDescent="0.2">
      <c r="A132" t="s">
        <v>17</v>
      </c>
      <c r="B132">
        <v>68</v>
      </c>
      <c r="C132" t="s">
        <v>18</v>
      </c>
      <c r="D132">
        <v>1995</v>
      </c>
      <c r="E132" s="1">
        <v>35064</v>
      </c>
      <c r="F132">
        <v>0.69036470000000005</v>
      </c>
      <c r="G132">
        <v>0.74670400000000003</v>
      </c>
    </row>
    <row r="133" spans="1:7" x14ac:dyDescent="0.2">
      <c r="A133" t="s">
        <v>17</v>
      </c>
      <c r="B133">
        <v>68</v>
      </c>
      <c r="C133" t="s">
        <v>18</v>
      </c>
      <c r="D133">
        <v>1996</v>
      </c>
      <c r="E133" s="1">
        <v>35430</v>
      </c>
      <c r="F133">
        <v>0.69036470000000005</v>
      </c>
      <c r="G133">
        <v>0.74670400000000003</v>
      </c>
    </row>
    <row r="134" spans="1:7" x14ac:dyDescent="0.2">
      <c r="A134" t="s">
        <v>17</v>
      </c>
      <c r="B134">
        <v>68</v>
      </c>
      <c r="C134" t="s">
        <v>18</v>
      </c>
      <c r="D134">
        <v>1997</v>
      </c>
      <c r="E134" s="1">
        <v>35795</v>
      </c>
      <c r="F134">
        <v>0.7112579</v>
      </c>
      <c r="G134">
        <v>0.76155910000000004</v>
      </c>
    </row>
    <row r="135" spans="1:7" x14ac:dyDescent="0.2">
      <c r="A135" t="s">
        <v>17</v>
      </c>
      <c r="B135">
        <v>68</v>
      </c>
      <c r="C135" t="s">
        <v>18</v>
      </c>
      <c r="D135">
        <v>1998</v>
      </c>
      <c r="E135" s="1">
        <v>36160</v>
      </c>
      <c r="F135">
        <v>0.71145080000000005</v>
      </c>
      <c r="G135">
        <v>0.76453289999999996</v>
      </c>
    </row>
    <row r="136" spans="1:7" x14ac:dyDescent="0.2">
      <c r="A136" t="s">
        <v>17</v>
      </c>
      <c r="B136">
        <v>68</v>
      </c>
      <c r="C136" t="s">
        <v>18</v>
      </c>
      <c r="D136">
        <v>1999</v>
      </c>
      <c r="E136" s="1">
        <v>36525</v>
      </c>
      <c r="F136">
        <v>0.70566649999999997</v>
      </c>
      <c r="G136">
        <v>0.75667169999999995</v>
      </c>
    </row>
    <row r="137" spans="1:7" x14ac:dyDescent="0.2">
      <c r="A137" t="s">
        <v>17</v>
      </c>
      <c r="B137">
        <v>68</v>
      </c>
      <c r="C137" t="s">
        <v>18</v>
      </c>
      <c r="D137">
        <v>2000</v>
      </c>
      <c r="E137" s="1">
        <v>36891</v>
      </c>
      <c r="F137">
        <v>0.70299940000000005</v>
      </c>
      <c r="G137">
        <v>0.7584571</v>
      </c>
    </row>
    <row r="138" spans="1:7" x14ac:dyDescent="0.2">
      <c r="A138" t="s">
        <v>17</v>
      </c>
      <c r="B138">
        <v>68</v>
      </c>
      <c r="C138" t="s">
        <v>18</v>
      </c>
      <c r="D138">
        <v>2001</v>
      </c>
      <c r="E138" s="1">
        <v>37256</v>
      </c>
      <c r="F138">
        <v>0.70299940000000005</v>
      </c>
      <c r="G138">
        <v>0.7584571</v>
      </c>
    </row>
    <row r="139" spans="1:7" x14ac:dyDescent="0.2">
      <c r="A139" t="s">
        <v>17</v>
      </c>
      <c r="B139">
        <v>68</v>
      </c>
      <c r="C139" t="s">
        <v>18</v>
      </c>
      <c r="D139">
        <v>2002</v>
      </c>
      <c r="E139" s="1">
        <v>37621</v>
      </c>
      <c r="F139">
        <v>0.70299940000000005</v>
      </c>
      <c r="G139">
        <v>0.7584571</v>
      </c>
    </row>
    <row r="140" spans="1:7" x14ac:dyDescent="0.2">
      <c r="A140" t="s">
        <v>17</v>
      </c>
      <c r="B140">
        <v>68</v>
      </c>
      <c r="C140" t="s">
        <v>18</v>
      </c>
      <c r="D140">
        <v>2003</v>
      </c>
      <c r="E140" s="1">
        <v>37986</v>
      </c>
      <c r="F140">
        <v>0.70299940000000005</v>
      </c>
      <c r="G140">
        <v>0.7584571</v>
      </c>
    </row>
    <row r="141" spans="1:7" x14ac:dyDescent="0.2">
      <c r="A141" t="s">
        <v>17</v>
      </c>
      <c r="B141">
        <v>68</v>
      </c>
      <c r="C141" t="s">
        <v>18</v>
      </c>
      <c r="D141">
        <v>2004</v>
      </c>
      <c r="E141" s="1">
        <v>38352</v>
      </c>
      <c r="F141">
        <v>0.71368089999999995</v>
      </c>
      <c r="G141">
        <v>0.7581909</v>
      </c>
    </row>
    <row r="142" spans="1:7" x14ac:dyDescent="0.2">
      <c r="A142" t="s">
        <v>17</v>
      </c>
      <c r="B142">
        <v>68</v>
      </c>
      <c r="C142" t="s">
        <v>18</v>
      </c>
      <c r="D142">
        <v>2005</v>
      </c>
      <c r="E142" s="1">
        <v>38717</v>
      </c>
      <c r="F142">
        <v>0.7133545</v>
      </c>
      <c r="G142">
        <v>0.76441749999999997</v>
      </c>
    </row>
    <row r="143" spans="1:7" x14ac:dyDescent="0.2">
      <c r="A143" t="s">
        <v>17</v>
      </c>
      <c r="B143">
        <v>68</v>
      </c>
      <c r="C143" t="s">
        <v>18</v>
      </c>
      <c r="D143">
        <v>2006</v>
      </c>
      <c r="E143" s="1">
        <v>39082</v>
      </c>
      <c r="F143">
        <v>0.71610689999999999</v>
      </c>
      <c r="G143">
        <v>0.77539910000000001</v>
      </c>
    </row>
    <row r="144" spans="1:7" x14ac:dyDescent="0.2">
      <c r="A144" t="s">
        <v>17</v>
      </c>
      <c r="B144">
        <v>68</v>
      </c>
      <c r="C144" t="s">
        <v>18</v>
      </c>
      <c r="D144">
        <v>2007</v>
      </c>
      <c r="E144" s="1">
        <v>39447</v>
      </c>
      <c r="F144">
        <v>0.71945369999999997</v>
      </c>
      <c r="G144">
        <v>0.77568289999999995</v>
      </c>
    </row>
    <row r="145" spans="1:7" x14ac:dyDescent="0.2">
      <c r="A145" t="s">
        <v>17</v>
      </c>
      <c r="B145">
        <v>68</v>
      </c>
      <c r="C145" t="s">
        <v>18</v>
      </c>
      <c r="D145">
        <v>2008</v>
      </c>
      <c r="E145" s="1">
        <v>39813</v>
      </c>
      <c r="F145">
        <v>0.72677670000000005</v>
      </c>
      <c r="G145">
        <v>0.77592030000000001</v>
      </c>
    </row>
    <row r="146" spans="1:7" x14ac:dyDescent="0.2">
      <c r="A146" t="s">
        <v>17</v>
      </c>
      <c r="B146">
        <v>68</v>
      </c>
      <c r="C146" t="s">
        <v>18</v>
      </c>
      <c r="D146">
        <v>2009</v>
      </c>
      <c r="E146" s="1">
        <v>40178</v>
      </c>
      <c r="F146">
        <v>0.69286709999999996</v>
      </c>
      <c r="G146">
        <v>0.7389057</v>
      </c>
    </row>
    <row r="147" spans="1:7" x14ac:dyDescent="0.2">
      <c r="A147" t="s">
        <v>17</v>
      </c>
      <c r="B147">
        <v>68</v>
      </c>
      <c r="C147" t="s">
        <v>18</v>
      </c>
      <c r="D147">
        <v>2010</v>
      </c>
      <c r="E147" s="1">
        <v>40543</v>
      </c>
      <c r="F147">
        <v>0.69371579999999999</v>
      </c>
      <c r="G147">
        <v>0.75023269999999997</v>
      </c>
    </row>
    <row r="148" spans="1:7" x14ac:dyDescent="0.2">
      <c r="A148" t="s">
        <v>17</v>
      </c>
      <c r="B148">
        <v>68</v>
      </c>
      <c r="C148" t="s">
        <v>18</v>
      </c>
      <c r="D148">
        <v>2011</v>
      </c>
      <c r="E148" s="1">
        <v>40908</v>
      </c>
      <c r="F148">
        <v>0.69938029999999995</v>
      </c>
      <c r="G148">
        <v>0.75547699999999995</v>
      </c>
    </row>
    <row r="149" spans="1:7" x14ac:dyDescent="0.2">
      <c r="A149" t="s">
        <v>17</v>
      </c>
      <c r="B149">
        <v>68</v>
      </c>
      <c r="C149" t="s">
        <v>18</v>
      </c>
      <c r="D149">
        <v>2012</v>
      </c>
      <c r="E149" s="1">
        <v>41274</v>
      </c>
      <c r="F149">
        <v>0.69403289999999995</v>
      </c>
      <c r="G149">
        <v>0.74814230000000004</v>
      </c>
    </row>
    <row r="150" spans="1:7" x14ac:dyDescent="0.2">
      <c r="A150" t="s">
        <v>17</v>
      </c>
      <c r="B150">
        <v>68</v>
      </c>
      <c r="C150" t="s">
        <v>18</v>
      </c>
      <c r="D150">
        <v>2013</v>
      </c>
      <c r="E150" s="1">
        <v>41639</v>
      </c>
      <c r="F150">
        <v>0.6938436</v>
      </c>
      <c r="G150">
        <v>0.74930129999999995</v>
      </c>
    </row>
    <row r="151" spans="1:7" x14ac:dyDescent="0.2">
      <c r="A151" t="s">
        <v>17</v>
      </c>
      <c r="B151">
        <v>68</v>
      </c>
      <c r="C151" t="s">
        <v>18</v>
      </c>
      <c r="D151">
        <v>2014</v>
      </c>
      <c r="E151" s="1">
        <v>42004</v>
      </c>
      <c r="F151">
        <v>0.69221730000000004</v>
      </c>
      <c r="G151">
        <v>0.74910960000000004</v>
      </c>
    </row>
    <row r="152" spans="1:7" x14ac:dyDescent="0.2">
      <c r="A152" t="s">
        <v>17</v>
      </c>
      <c r="B152">
        <v>68</v>
      </c>
      <c r="C152" t="s">
        <v>18</v>
      </c>
      <c r="D152">
        <v>2015</v>
      </c>
      <c r="E152" s="1">
        <v>42369</v>
      </c>
      <c r="F152">
        <v>0.67079219999999995</v>
      </c>
      <c r="G152">
        <v>0.7282843</v>
      </c>
    </row>
    <row r="153" spans="1:7" x14ac:dyDescent="0.2">
      <c r="A153" t="s">
        <v>17</v>
      </c>
      <c r="B153">
        <v>68</v>
      </c>
      <c r="C153" t="s">
        <v>18</v>
      </c>
      <c r="D153">
        <v>2016</v>
      </c>
      <c r="E153" s="1">
        <v>42735</v>
      </c>
      <c r="F153">
        <v>0.68224620000000002</v>
      </c>
      <c r="G153">
        <v>0.738923</v>
      </c>
    </row>
    <row r="154" spans="1:7" s="2" customFormat="1" x14ac:dyDescent="0.2">
      <c r="A154" s="2" t="s">
        <v>107</v>
      </c>
      <c r="E154" s="3"/>
      <c r="F154" s="2">
        <f>SUM(F127:F153)</f>
        <v>18.876499000000003</v>
      </c>
      <c r="G154" s="2">
        <f>SUM(G127:G153)</f>
        <v>20.338557499999997</v>
      </c>
    </row>
    <row r="155" spans="1:7" s="2" customFormat="1" x14ac:dyDescent="0.2">
      <c r="A155" s="2" t="s">
        <v>108</v>
      </c>
      <c r="E155" s="3"/>
      <c r="F155" s="2">
        <f>AVERAGE(F127:F153)</f>
        <v>0.69912959259259266</v>
      </c>
      <c r="G155" s="2">
        <f>AVERAGE(G127:G153)</f>
        <v>0.75327990740740725</v>
      </c>
    </row>
    <row r="156" spans="1:7" x14ac:dyDescent="0.2">
      <c r="E156" s="1"/>
    </row>
    <row r="157" spans="1:7" x14ac:dyDescent="0.2">
      <c r="E157" s="1"/>
    </row>
    <row r="158" spans="1:7" x14ac:dyDescent="0.2">
      <c r="A158" t="s">
        <v>19</v>
      </c>
      <c r="B158">
        <v>71</v>
      </c>
      <c r="C158" t="s">
        <v>20</v>
      </c>
      <c r="D158">
        <v>1990</v>
      </c>
      <c r="E158" s="1">
        <v>33238</v>
      </c>
      <c r="F158">
        <v>0.23181599999999999</v>
      </c>
      <c r="G158">
        <v>0.25838539999999999</v>
      </c>
    </row>
    <row r="159" spans="1:7" x14ac:dyDescent="0.2">
      <c r="A159" t="s">
        <v>19</v>
      </c>
      <c r="B159">
        <v>71</v>
      </c>
      <c r="C159" t="s">
        <v>20</v>
      </c>
      <c r="D159">
        <v>1991</v>
      </c>
      <c r="E159" s="1">
        <v>33603</v>
      </c>
      <c r="F159">
        <v>0.25606489999999998</v>
      </c>
      <c r="G159">
        <v>0.28138609999999997</v>
      </c>
    </row>
    <row r="160" spans="1:7" x14ac:dyDescent="0.2">
      <c r="A160" t="s">
        <v>19</v>
      </c>
      <c r="B160">
        <v>71</v>
      </c>
      <c r="C160" t="s">
        <v>20</v>
      </c>
      <c r="D160">
        <v>1992</v>
      </c>
      <c r="E160" s="1">
        <v>33969</v>
      </c>
      <c r="F160">
        <v>0.33667859999999999</v>
      </c>
      <c r="G160">
        <v>0.37433329999999998</v>
      </c>
    </row>
    <row r="161" spans="1:7" x14ac:dyDescent="0.2">
      <c r="A161" t="s">
        <v>19</v>
      </c>
      <c r="B161">
        <v>71</v>
      </c>
      <c r="C161" t="s">
        <v>20</v>
      </c>
      <c r="D161">
        <v>1993</v>
      </c>
      <c r="E161" s="1">
        <v>34334</v>
      </c>
      <c r="F161">
        <v>0.3609578</v>
      </c>
      <c r="G161">
        <v>0.40254830000000003</v>
      </c>
    </row>
    <row r="162" spans="1:7" x14ac:dyDescent="0.2">
      <c r="A162" t="s">
        <v>19</v>
      </c>
      <c r="B162">
        <v>71</v>
      </c>
      <c r="C162" t="s">
        <v>20</v>
      </c>
      <c r="D162">
        <v>1994</v>
      </c>
      <c r="E162" s="1">
        <v>34699</v>
      </c>
      <c r="F162">
        <v>0.38508369999999997</v>
      </c>
      <c r="G162">
        <v>0.43539889999999998</v>
      </c>
    </row>
    <row r="163" spans="1:7" x14ac:dyDescent="0.2">
      <c r="A163" t="s">
        <v>19</v>
      </c>
      <c r="B163">
        <v>71</v>
      </c>
      <c r="C163" t="s">
        <v>20</v>
      </c>
      <c r="D163">
        <v>1995</v>
      </c>
      <c r="E163" s="1">
        <v>35064</v>
      </c>
      <c r="F163">
        <v>0.38508369999999997</v>
      </c>
      <c r="G163">
        <v>0.43539889999999998</v>
      </c>
    </row>
    <row r="164" spans="1:7" x14ac:dyDescent="0.2">
      <c r="A164" t="s">
        <v>19</v>
      </c>
      <c r="B164">
        <v>71</v>
      </c>
      <c r="C164" t="s">
        <v>20</v>
      </c>
      <c r="D164">
        <v>1996</v>
      </c>
      <c r="E164" s="1">
        <v>35430</v>
      </c>
      <c r="F164">
        <v>0.38508369999999997</v>
      </c>
      <c r="G164">
        <v>0.43539889999999998</v>
      </c>
    </row>
    <row r="165" spans="1:7" x14ac:dyDescent="0.2">
      <c r="A165" t="s">
        <v>19</v>
      </c>
      <c r="B165">
        <v>71</v>
      </c>
      <c r="C165" t="s">
        <v>20</v>
      </c>
      <c r="D165">
        <v>1997</v>
      </c>
      <c r="E165" s="1">
        <v>35795</v>
      </c>
      <c r="F165">
        <v>0.38508369999999997</v>
      </c>
      <c r="G165">
        <v>0.43539889999999998</v>
      </c>
    </row>
    <row r="166" spans="1:7" x14ac:dyDescent="0.2">
      <c r="A166" t="s">
        <v>19</v>
      </c>
      <c r="B166">
        <v>71</v>
      </c>
      <c r="C166" t="s">
        <v>20</v>
      </c>
      <c r="D166">
        <v>1998</v>
      </c>
      <c r="E166" s="1">
        <v>36160</v>
      </c>
      <c r="F166">
        <v>0.36032579999999997</v>
      </c>
      <c r="G166">
        <v>0.40940260000000001</v>
      </c>
    </row>
    <row r="167" spans="1:7" x14ac:dyDescent="0.2">
      <c r="A167" t="s">
        <v>19</v>
      </c>
      <c r="B167">
        <v>71</v>
      </c>
      <c r="C167" t="s">
        <v>20</v>
      </c>
      <c r="D167">
        <v>1999</v>
      </c>
      <c r="E167" s="1">
        <v>36525</v>
      </c>
      <c r="F167">
        <v>0.35253960000000001</v>
      </c>
      <c r="G167">
        <v>0.39962310000000001</v>
      </c>
    </row>
    <row r="168" spans="1:7" x14ac:dyDescent="0.2">
      <c r="A168" t="s">
        <v>19</v>
      </c>
      <c r="B168">
        <v>71</v>
      </c>
      <c r="C168" t="s">
        <v>20</v>
      </c>
      <c r="D168">
        <v>2000</v>
      </c>
      <c r="E168" s="1">
        <v>36891</v>
      </c>
      <c r="F168">
        <v>0.34941349999999999</v>
      </c>
      <c r="G168">
        <v>0.39251720000000001</v>
      </c>
    </row>
    <row r="169" spans="1:7" x14ac:dyDescent="0.2">
      <c r="A169" t="s">
        <v>19</v>
      </c>
      <c r="B169">
        <v>71</v>
      </c>
      <c r="C169" t="s">
        <v>20</v>
      </c>
      <c r="D169">
        <v>2001</v>
      </c>
      <c r="E169" s="1">
        <v>37256</v>
      </c>
      <c r="F169">
        <v>0.34941349999999999</v>
      </c>
      <c r="G169">
        <v>0.39251720000000001</v>
      </c>
    </row>
    <row r="170" spans="1:7" x14ac:dyDescent="0.2">
      <c r="A170" t="s">
        <v>19</v>
      </c>
      <c r="B170">
        <v>71</v>
      </c>
      <c r="C170" t="s">
        <v>20</v>
      </c>
      <c r="D170">
        <v>2002</v>
      </c>
      <c r="E170" s="1">
        <v>37621</v>
      </c>
      <c r="F170">
        <v>0.34941349999999999</v>
      </c>
      <c r="G170">
        <v>0.39251720000000001</v>
      </c>
    </row>
    <row r="171" spans="1:7" x14ac:dyDescent="0.2">
      <c r="A171" t="s">
        <v>19</v>
      </c>
      <c r="B171">
        <v>71</v>
      </c>
      <c r="C171" t="s">
        <v>20</v>
      </c>
      <c r="D171">
        <v>2003</v>
      </c>
      <c r="E171" s="1">
        <v>37986</v>
      </c>
      <c r="F171">
        <v>0.33372869999999999</v>
      </c>
      <c r="G171">
        <v>0.38068259999999998</v>
      </c>
    </row>
    <row r="172" spans="1:7" x14ac:dyDescent="0.2">
      <c r="A172" t="s">
        <v>19</v>
      </c>
      <c r="B172">
        <v>71</v>
      </c>
      <c r="C172" t="s">
        <v>20</v>
      </c>
      <c r="D172">
        <v>2004</v>
      </c>
      <c r="E172" s="1">
        <v>38352</v>
      </c>
      <c r="F172">
        <v>0.20511009999999999</v>
      </c>
      <c r="G172">
        <v>0.22383030000000001</v>
      </c>
    </row>
    <row r="173" spans="1:7" x14ac:dyDescent="0.2">
      <c r="A173" t="s">
        <v>19</v>
      </c>
      <c r="B173">
        <v>71</v>
      </c>
      <c r="C173" t="s">
        <v>20</v>
      </c>
      <c r="D173">
        <v>2005</v>
      </c>
      <c r="E173" s="1">
        <v>38717</v>
      </c>
      <c r="F173">
        <v>0.2396817</v>
      </c>
      <c r="G173">
        <v>0.2622563</v>
      </c>
    </row>
    <row r="174" spans="1:7" x14ac:dyDescent="0.2">
      <c r="A174" t="s">
        <v>19</v>
      </c>
      <c r="B174">
        <v>71</v>
      </c>
      <c r="C174" t="s">
        <v>20</v>
      </c>
      <c r="D174">
        <v>2006</v>
      </c>
      <c r="E174" s="1">
        <v>39082</v>
      </c>
      <c r="F174">
        <v>0.3446052</v>
      </c>
      <c r="G174">
        <v>0.39164189999999999</v>
      </c>
    </row>
    <row r="175" spans="1:7" x14ac:dyDescent="0.2">
      <c r="A175" t="s">
        <v>19</v>
      </c>
      <c r="B175">
        <v>71</v>
      </c>
      <c r="C175" t="s">
        <v>20</v>
      </c>
      <c r="D175">
        <v>2007</v>
      </c>
      <c r="E175" s="1">
        <v>39447</v>
      </c>
      <c r="F175">
        <v>0.3446052</v>
      </c>
      <c r="G175">
        <v>0.39164189999999999</v>
      </c>
    </row>
    <row r="176" spans="1:7" x14ac:dyDescent="0.2">
      <c r="A176" t="s">
        <v>19</v>
      </c>
      <c r="B176">
        <v>71</v>
      </c>
      <c r="C176" t="s">
        <v>20</v>
      </c>
      <c r="D176">
        <v>2008</v>
      </c>
      <c r="E176" s="1">
        <v>39813</v>
      </c>
      <c r="F176">
        <v>0.3446052</v>
      </c>
      <c r="G176">
        <v>0.39164189999999999</v>
      </c>
    </row>
    <row r="177" spans="1:7" x14ac:dyDescent="0.2">
      <c r="A177" t="s">
        <v>19</v>
      </c>
      <c r="B177">
        <v>71</v>
      </c>
      <c r="C177" t="s">
        <v>20</v>
      </c>
      <c r="D177">
        <v>2009</v>
      </c>
      <c r="E177" s="1">
        <v>40178</v>
      </c>
      <c r="F177">
        <v>0.3446052</v>
      </c>
      <c r="G177">
        <v>0.39164189999999999</v>
      </c>
    </row>
    <row r="178" spans="1:7" x14ac:dyDescent="0.2">
      <c r="A178" t="s">
        <v>19</v>
      </c>
      <c r="B178">
        <v>71</v>
      </c>
      <c r="C178" t="s">
        <v>20</v>
      </c>
      <c r="D178">
        <v>2010</v>
      </c>
      <c r="E178" s="1">
        <v>40543</v>
      </c>
      <c r="F178">
        <v>0.34237250000000002</v>
      </c>
      <c r="G178">
        <v>0.38863979999999998</v>
      </c>
    </row>
    <row r="179" spans="1:7" x14ac:dyDescent="0.2">
      <c r="A179" t="s">
        <v>19</v>
      </c>
      <c r="B179">
        <v>71</v>
      </c>
      <c r="C179" t="s">
        <v>20</v>
      </c>
      <c r="D179">
        <v>2011</v>
      </c>
      <c r="E179" s="1">
        <v>40908</v>
      </c>
      <c r="F179">
        <v>0.33133069999999998</v>
      </c>
      <c r="G179">
        <v>0.36855450000000001</v>
      </c>
    </row>
    <row r="180" spans="1:7" x14ac:dyDescent="0.2">
      <c r="A180" t="s">
        <v>19</v>
      </c>
      <c r="B180">
        <v>71</v>
      </c>
      <c r="C180" t="s">
        <v>20</v>
      </c>
      <c r="D180">
        <v>2012</v>
      </c>
      <c r="E180" s="1">
        <v>41274</v>
      </c>
      <c r="F180">
        <v>0.32716899999999999</v>
      </c>
      <c r="G180">
        <v>0.3686989</v>
      </c>
    </row>
    <row r="181" spans="1:7" x14ac:dyDescent="0.2">
      <c r="A181" t="s">
        <v>19</v>
      </c>
      <c r="B181">
        <v>71</v>
      </c>
      <c r="C181" t="s">
        <v>20</v>
      </c>
      <c r="D181">
        <v>2013</v>
      </c>
      <c r="E181" s="1">
        <v>41639</v>
      </c>
      <c r="F181">
        <v>0.34551419999999999</v>
      </c>
      <c r="G181">
        <v>0.3880593</v>
      </c>
    </row>
    <row r="182" spans="1:7" x14ac:dyDescent="0.2">
      <c r="A182" t="s">
        <v>19</v>
      </c>
      <c r="B182">
        <v>71</v>
      </c>
      <c r="C182" t="s">
        <v>20</v>
      </c>
      <c r="D182">
        <v>2014</v>
      </c>
      <c r="E182" s="1">
        <v>42004</v>
      </c>
      <c r="F182">
        <v>0.25623109999999999</v>
      </c>
      <c r="G182">
        <v>0.2759606</v>
      </c>
    </row>
    <row r="183" spans="1:7" x14ac:dyDescent="0.2">
      <c r="A183" t="s">
        <v>19</v>
      </c>
      <c r="B183">
        <v>71</v>
      </c>
      <c r="C183" t="s">
        <v>20</v>
      </c>
      <c r="D183">
        <v>2015</v>
      </c>
      <c r="E183" s="1">
        <v>42369</v>
      </c>
      <c r="F183">
        <v>0.3883971</v>
      </c>
      <c r="G183">
        <v>0.42875340000000001</v>
      </c>
    </row>
    <row r="184" spans="1:7" x14ac:dyDescent="0.2">
      <c r="A184" t="s">
        <v>19</v>
      </c>
      <c r="B184">
        <v>71</v>
      </c>
      <c r="C184" t="s">
        <v>20</v>
      </c>
      <c r="D184">
        <v>2016</v>
      </c>
      <c r="E184" s="1">
        <v>42735</v>
      </c>
      <c r="F184">
        <v>0.50403319999999996</v>
      </c>
      <c r="G184">
        <v>0.56199489999999996</v>
      </c>
    </row>
    <row r="185" spans="1:7" s="2" customFormat="1" x14ac:dyDescent="0.2">
      <c r="A185" s="2" t="s">
        <v>107</v>
      </c>
      <c r="E185" s="3"/>
      <c r="F185" s="2">
        <f>SUM(F158:F184)</f>
        <v>9.1389471000000011</v>
      </c>
      <c r="G185" s="2">
        <f>SUM(G158:G184)</f>
        <v>10.258824199999999</v>
      </c>
    </row>
    <row r="186" spans="1:7" s="2" customFormat="1" x14ac:dyDescent="0.2">
      <c r="A186" s="2" t="s">
        <v>108</v>
      </c>
      <c r="E186" s="3"/>
      <c r="F186" s="2">
        <f>AVERAGE(F158:F184)</f>
        <v>0.33847952222222227</v>
      </c>
      <c r="G186" s="2">
        <f>AVERAGE(G158:G184)</f>
        <v>0.37995645185185184</v>
      </c>
    </row>
    <row r="187" spans="1:7" x14ac:dyDescent="0.2">
      <c r="E187" s="1"/>
    </row>
    <row r="188" spans="1:7" x14ac:dyDescent="0.2">
      <c r="A188" t="s">
        <v>21</v>
      </c>
      <c r="B188">
        <v>64</v>
      </c>
      <c r="C188" t="s">
        <v>22</v>
      </c>
      <c r="D188">
        <v>1990</v>
      </c>
      <c r="E188" s="1">
        <v>33238</v>
      </c>
      <c r="F188">
        <v>0.2755746</v>
      </c>
      <c r="G188">
        <v>0.30446040000000002</v>
      </c>
    </row>
    <row r="189" spans="1:7" x14ac:dyDescent="0.2">
      <c r="A189" t="s">
        <v>21</v>
      </c>
      <c r="B189">
        <v>64</v>
      </c>
      <c r="C189" t="s">
        <v>22</v>
      </c>
      <c r="D189">
        <v>1991</v>
      </c>
      <c r="E189" s="1">
        <v>33603</v>
      </c>
      <c r="F189">
        <v>0.31744040000000001</v>
      </c>
      <c r="G189">
        <v>0.35908669999999998</v>
      </c>
    </row>
    <row r="190" spans="1:7" x14ac:dyDescent="0.2">
      <c r="A190" t="s">
        <v>21</v>
      </c>
      <c r="B190">
        <v>64</v>
      </c>
      <c r="C190" t="s">
        <v>22</v>
      </c>
      <c r="D190">
        <v>1992</v>
      </c>
      <c r="E190" s="1">
        <v>33969</v>
      </c>
      <c r="F190">
        <v>0.31986510000000001</v>
      </c>
      <c r="G190">
        <v>0.3601454</v>
      </c>
    </row>
    <row r="191" spans="1:7" x14ac:dyDescent="0.2">
      <c r="A191" t="s">
        <v>21</v>
      </c>
      <c r="B191">
        <v>64</v>
      </c>
      <c r="C191" t="s">
        <v>22</v>
      </c>
      <c r="D191">
        <v>1993</v>
      </c>
      <c r="E191" s="1">
        <v>34334</v>
      </c>
      <c r="F191">
        <v>0.34874290000000002</v>
      </c>
      <c r="G191">
        <v>0.38840750000000002</v>
      </c>
    </row>
    <row r="192" spans="1:7" x14ac:dyDescent="0.2">
      <c r="A192" t="s">
        <v>21</v>
      </c>
      <c r="B192">
        <v>64</v>
      </c>
      <c r="C192" t="s">
        <v>22</v>
      </c>
      <c r="D192">
        <v>1994</v>
      </c>
      <c r="E192" s="1">
        <v>34699</v>
      </c>
      <c r="F192">
        <v>0.27282790000000001</v>
      </c>
      <c r="G192">
        <v>0.29267159999999998</v>
      </c>
    </row>
    <row r="193" spans="1:7" x14ac:dyDescent="0.2">
      <c r="A193" t="s">
        <v>21</v>
      </c>
      <c r="B193">
        <v>64</v>
      </c>
      <c r="C193" t="s">
        <v>22</v>
      </c>
      <c r="D193">
        <v>1995</v>
      </c>
      <c r="E193" s="1">
        <v>35064</v>
      </c>
      <c r="F193">
        <v>0.28155400000000003</v>
      </c>
      <c r="G193">
        <v>0.29907099999999998</v>
      </c>
    </row>
    <row r="194" spans="1:7" x14ac:dyDescent="0.2">
      <c r="A194" t="s">
        <v>21</v>
      </c>
      <c r="B194">
        <v>64</v>
      </c>
      <c r="C194" t="s">
        <v>22</v>
      </c>
      <c r="D194">
        <v>1996</v>
      </c>
      <c r="E194" s="1">
        <v>35430</v>
      </c>
      <c r="F194">
        <v>0.43002509999999999</v>
      </c>
      <c r="G194">
        <v>0.4875987</v>
      </c>
    </row>
    <row r="195" spans="1:7" x14ac:dyDescent="0.2">
      <c r="A195" t="s">
        <v>21</v>
      </c>
      <c r="B195">
        <v>64</v>
      </c>
      <c r="C195" t="s">
        <v>22</v>
      </c>
      <c r="D195">
        <v>1997</v>
      </c>
      <c r="E195" s="1">
        <v>35795</v>
      </c>
      <c r="F195">
        <v>0.42864550000000001</v>
      </c>
      <c r="G195">
        <v>0.48718939999999999</v>
      </c>
    </row>
    <row r="196" spans="1:7" x14ac:dyDescent="0.2">
      <c r="A196" t="s">
        <v>21</v>
      </c>
      <c r="B196">
        <v>64</v>
      </c>
      <c r="C196" t="s">
        <v>22</v>
      </c>
      <c r="D196">
        <v>1998</v>
      </c>
      <c r="E196" s="1">
        <v>36160</v>
      </c>
      <c r="F196">
        <v>0.4208404</v>
      </c>
      <c r="G196">
        <v>0.47454679999999999</v>
      </c>
    </row>
    <row r="197" spans="1:7" x14ac:dyDescent="0.2">
      <c r="A197" t="s">
        <v>21</v>
      </c>
      <c r="B197">
        <v>64</v>
      </c>
      <c r="C197" t="s">
        <v>22</v>
      </c>
      <c r="D197">
        <v>1999</v>
      </c>
      <c r="E197" s="1">
        <v>36525</v>
      </c>
      <c r="F197">
        <v>0.40371269999999998</v>
      </c>
      <c r="G197">
        <v>0.45336660000000001</v>
      </c>
    </row>
    <row r="198" spans="1:7" x14ac:dyDescent="0.2">
      <c r="A198" t="s">
        <v>21</v>
      </c>
      <c r="B198">
        <v>64</v>
      </c>
      <c r="C198" t="s">
        <v>22</v>
      </c>
      <c r="D198">
        <v>2000</v>
      </c>
      <c r="E198" s="1">
        <v>36891</v>
      </c>
      <c r="F198">
        <v>0.38571220000000001</v>
      </c>
      <c r="G198">
        <v>0.41622589999999998</v>
      </c>
    </row>
    <row r="199" spans="1:7" x14ac:dyDescent="0.2">
      <c r="A199" t="s">
        <v>21</v>
      </c>
      <c r="B199">
        <v>64</v>
      </c>
      <c r="C199" t="s">
        <v>22</v>
      </c>
      <c r="D199">
        <v>2001</v>
      </c>
      <c r="E199" s="1">
        <v>37256</v>
      </c>
      <c r="F199">
        <v>0.4798172</v>
      </c>
      <c r="G199">
        <v>0.52829170000000003</v>
      </c>
    </row>
    <row r="200" spans="1:7" x14ac:dyDescent="0.2">
      <c r="A200" t="s">
        <v>21</v>
      </c>
      <c r="B200">
        <v>64</v>
      </c>
      <c r="C200" t="s">
        <v>22</v>
      </c>
      <c r="D200">
        <v>2002</v>
      </c>
      <c r="E200" s="1">
        <v>37621</v>
      </c>
      <c r="F200">
        <v>0.46006950000000002</v>
      </c>
      <c r="G200">
        <v>0.51717489999999999</v>
      </c>
    </row>
    <row r="201" spans="1:7" x14ac:dyDescent="0.2">
      <c r="A201" t="s">
        <v>21</v>
      </c>
      <c r="B201">
        <v>64</v>
      </c>
      <c r="C201" t="s">
        <v>22</v>
      </c>
      <c r="D201">
        <v>2003</v>
      </c>
      <c r="E201" s="1">
        <v>37986</v>
      </c>
      <c r="F201">
        <v>0.45906400000000003</v>
      </c>
      <c r="G201">
        <v>0.51644290000000004</v>
      </c>
    </row>
    <row r="202" spans="1:7" x14ac:dyDescent="0.2">
      <c r="A202" t="s">
        <v>21</v>
      </c>
      <c r="B202">
        <v>64</v>
      </c>
      <c r="C202" t="s">
        <v>22</v>
      </c>
      <c r="D202">
        <v>2004</v>
      </c>
      <c r="E202" s="1">
        <v>38352</v>
      </c>
      <c r="F202">
        <v>0.45695760000000002</v>
      </c>
      <c r="G202">
        <v>0.51342019999999999</v>
      </c>
    </row>
    <row r="203" spans="1:7" x14ac:dyDescent="0.2">
      <c r="A203" t="s">
        <v>21</v>
      </c>
      <c r="B203">
        <v>64</v>
      </c>
      <c r="C203" t="s">
        <v>22</v>
      </c>
      <c r="D203">
        <v>2005</v>
      </c>
      <c r="E203" s="1">
        <v>38717</v>
      </c>
      <c r="F203">
        <v>0.4607329</v>
      </c>
      <c r="G203">
        <v>0.51719079999999995</v>
      </c>
    </row>
    <row r="204" spans="1:7" x14ac:dyDescent="0.2">
      <c r="A204" t="s">
        <v>21</v>
      </c>
      <c r="B204">
        <v>64</v>
      </c>
      <c r="C204" t="s">
        <v>22</v>
      </c>
      <c r="D204">
        <v>2006</v>
      </c>
      <c r="E204" s="1">
        <v>39082</v>
      </c>
      <c r="F204">
        <v>0.45831240000000001</v>
      </c>
      <c r="G204">
        <v>0.51590409999999998</v>
      </c>
    </row>
    <row r="205" spans="1:7" x14ac:dyDescent="0.2">
      <c r="A205" t="s">
        <v>21</v>
      </c>
      <c r="B205">
        <v>64</v>
      </c>
      <c r="C205" t="s">
        <v>22</v>
      </c>
      <c r="D205">
        <v>2007</v>
      </c>
      <c r="E205" s="1">
        <v>39447</v>
      </c>
      <c r="F205">
        <v>0.46047339999999998</v>
      </c>
      <c r="G205">
        <v>0.52091129999999997</v>
      </c>
    </row>
    <row r="206" spans="1:7" x14ac:dyDescent="0.2">
      <c r="A206" t="s">
        <v>21</v>
      </c>
      <c r="B206">
        <v>64</v>
      </c>
      <c r="C206" t="s">
        <v>22</v>
      </c>
      <c r="D206">
        <v>2008</v>
      </c>
      <c r="E206" s="1">
        <v>39813</v>
      </c>
      <c r="F206">
        <v>0.45929550000000002</v>
      </c>
      <c r="G206">
        <v>0.51966509999999999</v>
      </c>
    </row>
    <row r="207" spans="1:7" x14ac:dyDescent="0.2">
      <c r="A207" t="s">
        <v>21</v>
      </c>
      <c r="B207">
        <v>64</v>
      </c>
      <c r="C207" t="s">
        <v>22</v>
      </c>
      <c r="D207">
        <v>2009</v>
      </c>
      <c r="E207" s="1">
        <v>40178</v>
      </c>
      <c r="F207">
        <v>0.45969110000000002</v>
      </c>
      <c r="G207">
        <v>0.52152900000000002</v>
      </c>
    </row>
    <row r="208" spans="1:7" x14ac:dyDescent="0.2">
      <c r="A208" t="s">
        <v>21</v>
      </c>
      <c r="B208">
        <v>64</v>
      </c>
      <c r="C208" t="s">
        <v>22</v>
      </c>
      <c r="D208">
        <v>2010</v>
      </c>
      <c r="E208" s="1">
        <v>40543</v>
      </c>
      <c r="F208">
        <v>0.49731419999999998</v>
      </c>
      <c r="G208">
        <v>0.54373720000000003</v>
      </c>
    </row>
    <row r="209" spans="1:7" x14ac:dyDescent="0.2">
      <c r="A209" t="s">
        <v>21</v>
      </c>
      <c r="B209">
        <v>64</v>
      </c>
      <c r="C209" t="s">
        <v>22</v>
      </c>
      <c r="D209">
        <v>2011</v>
      </c>
      <c r="E209" s="1">
        <v>40908</v>
      </c>
      <c r="F209">
        <v>0.50759100000000001</v>
      </c>
      <c r="G209">
        <v>0.55600349999999998</v>
      </c>
    </row>
    <row r="210" spans="1:7" x14ac:dyDescent="0.2">
      <c r="A210" t="s">
        <v>21</v>
      </c>
      <c r="B210">
        <v>64</v>
      </c>
      <c r="C210" t="s">
        <v>22</v>
      </c>
      <c r="D210">
        <v>2012</v>
      </c>
      <c r="E210" s="1">
        <v>41274</v>
      </c>
      <c r="F210">
        <v>0.50604870000000002</v>
      </c>
      <c r="G210">
        <v>0.56298899999999996</v>
      </c>
    </row>
    <row r="211" spans="1:7" x14ac:dyDescent="0.2">
      <c r="A211" t="s">
        <v>21</v>
      </c>
      <c r="B211">
        <v>64</v>
      </c>
      <c r="C211" t="s">
        <v>22</v>
      </c>
      <c r="D211">
        <v>2013</v>
      </c>
      <c r="E211" s="1">
        <v>41639</v>
      </c>
      <c r="F211">
        <v>0.4961642</v>
      </c>
      <c r="G211">
        <v>0.5628322</v>
      </c>
    </row>
    <row r="212" spans="1:7" x14ac:dyDescent="0.2">
      <c r="A212" t="s">
        <v>21</v>
      </c>
      <c r="B212">
        <v>64</v>
      </c>
      <c r="C212" t="s">
        <v>22</v>
      </c>
      <c r="D212">
        <v>2014</v>
      </c>
      <c r="E212" s="1">
        <v>42004</v>
      </c>
      <c r="F212">
        <v>0.50729219999999997</v>
      </c>
      <c r="G212">
        <v>0.57371499999999997</v>
      </c>
    </row>
    <row r="213" spans="1:7" x14ac:dyDescent="0.2">
      <c r="A213" t="s">
        <v>21</v>
      </c>
      <c r="B213">
        <v>64</v>
      </c>
      <c r="C213" t="s">
        <v>22</v>
      </c>
      <c r="D213">
        <v>2015</v>
      </c>
      <c r="E213" s="1">
        <v>42369</v>
      </c>
      <c r="F213">
        <v>0.58369199999999999</v>
      </c>
      <c r="G213">
        <v>0.65497139999999998</v>
      </c>
    </row>
    <row r="214" spans="1:7" x14ac:dyDescent="0.2">
      <c r="A214" t="s">
        <v>21</v>
      </c>
      <c r="B214">
        <v>64</v>
      </c>
      <c r="C214" t="s">
        <v>22</v>
      </c>
      <c r="D214">
        <v>2016</v>
      </c>
      <c r="E214" s="1">
        <v>42735</v>
      </c>
      <c r="F214">
        <v>0.5781463</v>
      </c>
      <c r="G214">
        <v>0.6327874</v>
      </c>
    </row>
    <row r="215" spans="1:7" s="2" customFormat="1" x14ac:dyDescent="0.2">
      <c r="A215" s="2" t="s">
        <v>107</v>
      </c>
      <c r="E215" s="3"/>
      <c r="F215" s="2">
        <f>SUM(F188:F214)</f>
        <v>11.715602999999998</v>
      </c>
      <c r="G215" s="2">
        <f>SUM(G188:G214)</f>
        <v>13.080335700000001</v>
      </c>
    </row>
    <row r="216" spans="1:7" s="2" customFormat="1" x14ac:dyDescent="0.2">
      <c r="A216" s="2" t="s">
        <v>108</v>
      </c>
      <c r="E216" s="3"/>
      <c r="F216" s="2">
        <f>AVERAGE(F188:F214)</f>
        <v>0.43391122222222217</v>
      </c>
      <c r="G216" s="2">
        <f>AVERAGE(G188:G214)</f>
        <v>0.48445687777777779</v>
      </c>
    </row>
    <row r="217" spans="1:7" x14ac:dyDescent="0.2">
      <c r="E217" s="1"/>
    </row>
    <row r="218" spans="1:7" x14ac:dyDescent="0.2">
      <c r="A218" t="s">
        <v>23</v>
      </c>
      <c r="B218">
        <v>108</v>
      </c>
      <c r="C218" t="s">
        <v>24</v>
      </c>
      <c r="D218">
        <v>1990</v>
      </c>
      <c r="E218" s="1">
        <v>33238</v>
      </c>
      <c r="F218">
        <v>0.26161689999999999</v>
      </c>
      <c r="G218">
        <v>0.29192950000000001</v>
      </c>
    </row>
    <row r="219" spans="1:7" x14ac:dyDescent="0.2">
      <c r="A219" t="s">
        <v>23</v>
      </c>
      <c r="B219">
        <v>108</v>
      </c>
      <c r="C219" t="s">
        <v>24</v>
      </c>
      <c r="D219">
        <v>1991</v>
      </c>
      <c r="E219" s="1">
        <v>33603</v>
      </c>
      <c r="F219">
        <v>0.2771787</v>
      </c>
      <c r="G219">
        <v>0.30552249999999997</v>
      </c>
    </row>
    <row r="220" spans="1:7" x14ac:dyDescent="0.2">
      <c r="A220" t="s">
        <v>23</v>
      </c>
      <c r="B220">
        <v>108</v>
      </c>
      <c r="C220" t="s">
        <v>24</v>
      </c>
      <c r="D220">
        <v>1992</v>
      </c>
      <c r="E220" s="1">
        <v>33969</v>
      </c>
      <c r="F220">
        <v>0.281024</v>
      </c>
      <c r="G220">
        <v>0.30130649999999998</v>
      </c>
    </row>
    <row r="221" spans="1:7" x14ac:dyDescent="0.2">
      <c r="A221" t="s">
        <v>23</v>
      </c>
      <c r="B221">
        <v>108</v>
      </c>
      <c r="C221" t="s">
        <v>24</v>
      </c>
      <c r="D221">
        <v>1993</v>
      </c>
      <c r="E221" s="1">
        <v>34334</v>
      </c>
      <c r="F221">
        <v>0.30440630000000002</v>
      </c>
      <c r="G221">
        <v>0.33033210000000002</v>
      </c>
    </row>
    <row r="222" spans="1:7" x14ac:dyDescent="0.2">
      <c r="A222" t="s">
        <v>23</v>
      </c>
      <c r="B222">
        <v>108</v>
      </c>
      <c r="C222" t="s">
        <v>24</v>
      </c>
      <c r="D222">
        <v>1994</v>
      </c>
      <c r="E222" s="1">
        <v>34699</v>
      </c>
      <c r="F222">
        <v>0.30357580000000001</v>
      </c>
      <c r="G222">
        <v>0.3291444</v>
      </c>
    </row>
    <row r="223" spans="1:7" x14ac:dyDescent="0.2">
      <c r="A223" t="s">
        <v>23</v>
      </c>
      <c r="B223">
        <v>108</v>
      </c>
      <c r="C223" t="s">
        <v>24</v>
      </c>
      <c r="D223">
        <v>1995</v>
      </c>
      <c r="E223" s="1">
        <v>35064</v>
      </c>
      <c r="F223">
        <v>0.30075079999999998</v>
      </c>
      <c r="G223">
        <v>0.33079589999999998</v>
      </c>
    </row>
    <row r="224" spans="1:7" x14ac:dyDescent="0.2">
      <c r="A224" t="s">
        <v>23</v>
      </c>
      <c r="B224">
        <v>108</v>
      </c>
      <c r="C224" t="s">
        <v>24</v>
      </c>
      <c r="D224">
        <v>1996</v>
      </c>
      <c r="E224" s="1">
        <v>35430</v>
      </c>
      <c r="F224">
        <v>0.30365249999999999</v>
      </c>
      <c r="G224">
        <v>0.33143359999999999</v>
      </c>
    </row>
    <row r="225" spans="1:7" x14ac:dyDescent="0.2">
      <c r="A225" t="s">
        <v>23</v>
      </c>
      <c r="B225">
        <v>108</v>
      </c>
      <c r="C225" t="s">
        <v>24</v>
      </c>
      <c r="D225">
        <v>1997</v>
      </c>
      <c r="E225" s="1">
        <v>35795</v>
      </c>
      <c r="F225">
        <v>0.30485590000000001</v>
      </c>
      <c r="G225">
        <v>0.33205519999999999</v>
      </c>
    </row>
    <row r="226" spans="1:7" x14ac:dyDescent="0.2">
      <c r="A226" t="s">
        <v>23</v>
      </c>
      <c r="B226">
        <v>108</v>
      </c>
      <c r="C226" t="s">
        <v>24</v>
      </c>
      <c r="D226">
        <v>1998</v>
      </c>
      <c r="E226" s="1">
        <v>36160</v>
      </c>
      <c r="F226">
        <v>0.30412040000000001</v>
      </c>
      <c r="G226">
        <v>0.33164890000000002</v>
      </c>
    </row>
    <row r="227" spans="1:7" x14ac:dyDescent="0.2">
      <c r="A227" t="s">
        <v>23</v>
      </c>
      <c r="B227">
        <v>108</v>
      </c>
      <c r="C227" t="s">
        <v>24</v>
      </c>
      <c r="D227">
        <v>1999</v>
      </c>
      <c r="E227" s="1">
        <v>36525</v>
      </c>
      <c r="F227">
        <v>0.30297679999999999</v>
      </c>
      <c r="G227">
        <v>0.32677840000000002</v>
      </c>
    </row>
    <row r="228" spans="1:7" x14ac:dyDescent="0.2">
      <c r="A228" t="s">
        <v>23</v>
      </c>
      <c r="B228">
        <v>108</v>
      </c>
      <c r="C228" t="s">
        <v>24</v>
      </c>
      <c r="D228">
        <v>2000</v>
      </c>
      <c r="E228" s="1">
        <v>36891</v>
      </c>
      <c r="F228">
        <v>0.32902749999999997</v>
      </c>
      <c r="G228">
        <v>0.35698629999999998</v>
      </c>
    </row>
    <row r="229" spans="1:7" x14ac:dyDescent="0.2">
      <c r="A229" t="s">
        <v>23</v>
      </c>
      <c r="B229">
        <v>108</v>
      </c>
      <c r="C229" t="s">
        <v>24</v>
      </c>
      <c r="D229">
        <v>2001</v>
      </c>
      <c r="E229" s="1">
        <v>37256</v>
      </c>
      <c r="F229">
        <v>0.32511099999999998</v>
      </c>
      <c r="G229">
        <v>0.35200019999999999</v>
      </c>
    </row>
    <row r="230" spans="1:7" x14ac:dyDescent="0.2">
      <c r="A230" t="s">
        <v>23</v>
      </c>
      <c r="B230">
        <v>108</v>
      </c>
      <c r="C230" t="s">
        <v>24</v>
      </c>
      <c r="D230">
        <v>2002</v>
      </c>
      <c r="E230" s="1">
        <v>37621</v>
      </c>
      <c r="F230">
        <v>0.34100570000000002</v>
      </c>
      <c r="G230">
        <v>0.37686269999999999</v>
      </c>
    </row>
    <row r="231" spans="1:7" x14ac:dyDescent="0.2">
      <c r="A231" t="s">
        <v>23</v>
      </c>
      <c r="B231">
        <v>108</v>
      </c>
      <c r="C231" t="s">
        <v>24</v>
      </c>
      <c r="D231">
        <v>2003</v>
      </c>
      <c r="E231" s="1">
        <v>37986</v>
      </c>
      <c r="F231">
        <v>0.34244449999999999</v>
      </c>
      <c r="G231">
        <v>0.37700060000000002</v>
      </c>
    </row>
    <row r="232" spans="1:7" x14ac:dyDescent="0.2">
      <c r="A232" t="s">
        <v>23</v>
      </c>
      <c r="B232">
        <v>108</v>
      </c>
      <c r="C232" t="s">
        <v>24</v>
      </c>
      <c r="D232">
        <v>2004</v>
      </c>
      <c r="E232" s="1">
        <v>38352</v>
      </c>
      <c r="F232">
        <v>0.3466554</v>
      </c>
      <c r="G232">
        <v>0.37631720000000002</v>
      </c>
    </row>
    <row r="233" spans="1:7" x14ac:dyDescent="0.2">
      <c r="A233" t="s">
        <v>23</v>
      </c>
      <c r="B233">
        <v>108</v>
      </c>
      <c r="C233" t="s">
        <v>24</v>
      </c>
      <c r="D233">
        <v>2005</v>
      </c>
      <c r="E233" s="1">
        <v>38717</v>
      </c>
      <c r="F233">
        <v>0.34931099999999998</v>
      </c>
      <c r="G233">
        <v>0.3867546</v>
      </c>
    </row>
    <row r="234" spans="1:7" x14ac:dyDescent="0.2">
      <c r="A234" t="s">
        <v>23</v>
      </c>
      <c r="B234">
        <v>108</v>
      </c>
      <c r="C234" t="s">
        <v>24</v>
      </c>
      <c r="D234">
        <v>2006</v>
      </c>
      <c r="E234" s="1">
        <v>39082</v>
      </c>
      <c r="F234">
        <v>0.34539769999999997</v>
      </c>
      <c r="G234">
        <v>0.38164870000000001</v>
      </c>
    </row>
    <row r="235" spans="1:7" x14ac:dyDescent="0.2">
      <c r="A235" t="s">
        <v>23</v>
      </c>
      <c r="B235">
        <v>108</v>
      </c>
      <c r="C235" t="s">
        <v>24</v>
      </c>
      <c r="D235">
        <v>2007</v>
      </c>
      <c r="E235" s="1">
        <v>39447</v>
      </c>
      <c r="F235">
        <v>0.3504022</v>
      </c>
      <c r="G235">
        <v>0.39008389999999998</v>
      </c>
    </row>
    <row r="236" spans="1:7" x14ac:dyDescent="0.2">
      <c r="A236" t="s">
        <v>23</v>
      </c>
      <c r="B236">
        <v>108</v>
      </c>
      <c r="C236" t="s">
        <v>24</v>
      </c>
      <c r="D236">
        <v>2008</v>
      </c>
      <c r="E236" s="1">
        <v>39813</v>
      </c>
      <c r="F236">
        <v>0.35396499999999997</v>
      </c>
      <c r="G236">
        <v>0.39457619999999999</v>
      </c>
    </row>
    <row r="237" spans="1:7" x14ac:dyDescent="0.2">
      <c r="A237" t="s">
        <v>23</v>
      </c>
      <c r="B237">
        <v>108</v>
      </c>
      <c r="C237" t="s">
        <v>24</v>
      </c>
      <c r="D237">
        <v>2009</v>
      </c>
      <c r="E237" s="1">
        <v>40178</v>
      </c>
      <c r="F237">
        <v>0.35357179999999999</v>
      </c>
      <c r="G237">
        <v>0.39550679999999999</v>
      </c>
    </row>
    <row r="238" spans="1:7" x14ac:dyDescent="0.2">
      <c r="A238" t="s">
        <v>23</v>
      </c>
      <c r="B238">
        <v>108</v>
      </c>
      <c r="C238" t="s">
        <v>24</v>
      </c>
      <c r="D238">
        <v>2010</v>
      </c>
      <c r="E238" s="1">
        <v>40543</v>
      </c>
      <c r="F238">
        <v>0.35450599999999999</v>
      </c>
      <c r="G238">
        <v>0.39194570000000001</v>
      </c>
    </row>
    <row r="239" spans="1:7" x14ac:dyDescent="0.2">
      <c r="A239" t="s">
        <v>23</v>
      </c>
      <c r="B239">
        <v>108</v>
      </c>
      <c r="C239" t="s">
        <v>24</v>
      </c>
      <c r="D239">
        <v>2011</v>
      </c>
      <c r="E239" s="1">
        <v>40908</v>
      </c>
      <c r="F239">
        <v>0.36363990000000002</v>
      </c>
      <c r="G239">
        <v>0.4017522</v>
      </c>
    </row>
    <row r="240" spans="1:7" x14ac:dyDescent="0.2">
      <c r="A240" t="s">
        <v>23</v>
      </c>
      <c r="B240">
        <v>108</v>
      </c>
      <c r="C240" t="s">
        <v>24</v>
      </c>
      <c r="D240">
        <v>2012</v>
      </c>
      <c r="E240" s="1">
        <v>41274</v>
      </c>
      <c r="F240">
        <v>0.35381760000000001</v>
      </c>
      <c r="G240">
        <v>0.39725650000000001</v>
      </c>
    </row>
    <row r="241" spans="1:7" x14ac:dyDescent="0.2">
      <c r="A241" t="s">
        <v>23</v>
      </c>
      <c r="B241">
        <v>108</v>
      </c>
      <c r="C241" t="s">
        <v>24</v>
      </c>
      <c r="D241">
        <v>2013</v>
      </c>
      <c r="E241" s="1">
        <v>41639</v>
      </c>
      <c r="F241">
        <v>0.36999189999999998</v>
      </c>
      <c r="G241">
        <v>0.40157019999999999</v>
      </c>
    </row>
    <row r="242" spans="1:7" x14ac:dyDescent="0.2">
      <c r="A242" t="s">
        <v>23</v>
      </c>
      <c r="B242">
        <v>108</v>
      </c>
      <c r="C242" t="s">
        <v>24</v>
      </c>
      <c r="D242">
        <v>2014</v>
      </c>
      <c r="E242" s="1">
        <v>42004</v>
      </c>
      <c r="F242">
        <v>0.37688519999999998</v>
      </c>
      <c r="G242">
        <v>0.42189870000000002</v>
      </c>
    </row>
    <row r="243" spans="1:7" x14ac:dyDescent="0.2">
      <c r="A243" t="s">
        <v>23</v>
      </c>
      <c r="B243">
        <v>108</v>
      </c>
      <c r="C243" t="s">
        <v>24</v>
      </c>
      <c r="D243">
        <v>2015</v>
      </c>
      <c r="E243" s="1">
        <v>42369</v>
      </c>
      <c r="F243">
        <v>0.37389020000000001</v>
      </c>
      <c r="G243">
        <v>0.41856450000000001</v>
      </c>
    </row>
    <row r="244" spans="1:7" x14ac:dyDescent="0.2">
      <c r="A244" t="s">
        <v>23</v>
      </c>
      <c r="B244">
        <v>108</v>
      </c>
      <c r="C244" t="s">
        <v>24</v>
      </c>
      <c r="D244">
        <v>2016</v>
      </c>
      <c r="E244" s="1">
        <v>42735</v>
      </c>
      <c r="F244">
        <v>0.3630311</v>
      </c>
      <c r="G244">
        <v>0.407883</v>
      </c>
    </row>
    <row r="245" spans="1:7" s="2" customFormat="1" x14ac:dyDescent="0.2">
      <c r="A245" s="2" t="s">
        <v>107</v>
      </c>
      <c r="E245" s="3"/>
      <c r="F245" s="2">
        <f>SUM(F218:F244)</f>
        <v>8.936811800000001</v>
      </c>
      <c r="G245" s="2">
        <f>SUM(G218:G244)</f>
        <v>9.8395550000000007</v>
      </c>
    </row>
    <row r="246" spans="1:7" s="2" customFormat="1" x14ac:dyDescent="0.2">
      <c r="A246" s="2" t="s">
        <v>108</v>
      </c>
      <c r="E246" s="3"/>
      <c r="F246" s="2">
        <f>AVERAGE(F218:F244)</f>
        <v>0.33099302962962968</v>
      </c>
      <c r="G246" s="2">
        <f>AVERAGE(G218:G244)</f>
        <v>0.36442796296296298</v>
      </c>
    </row>
    <row r="247" spans="1:7" x14ac:dyDescent="0.2">
      <c r="E247" s="1"/>
    </row>
    <row r="248" spans="1:7" x14ac:dyDescent="0.2">
      <c r="A248" t="s">
        <v>25</v>
      </c>
      <c r="B248">
        <v>111</v>
      </c>
      <c r="C248" t="s">
        <v>26</v>
      </c>
      <c r="D248">
        <v>1990</v>
      </c>
      <c r="E248" s="1">
        <v>33238</v>
      </c>
      <c r="F248">
        <v>0.18357999999999999</v>
      </c>
      <c r="G248">
        <v>0.19921639999999999</v>
      </c>
    </row>
    <row r="249" spans="1:7" x14ac:dyDescent="0.2">
      <c r="A249" t="s">
        <v>25</v>
      </c>
      <c r="B249">
        <v>111</v>
      </c>
      <c r="C249" t="s">
        <v>26</v>
      </c>
      <c r="D249">
        <v>1991</v>
      </c>
      <c r="E249" s="1">
        <v>33603</v>
      </c>
      <c r="F249">
        <v>0.21665309999999999</v>
      </c>
      <c r="G249">
        <v>0.23714350000000001</v>
      </c>
    </row>
    <row r="250" spans="1:7" x14ac:dyDescent="0.2">
      <c r="A250" t="s">
        <v>25</v>
      </c>
      <c r="B250">
        <v>111</v>
      </c>
      <c r="C250" t="s">
        <v>26</v>
      </c>
      <c r="D250">
        <v>1992</v>
      </c>
      <c r="E250" s="1">
        <v>33969</v>
      </c>
      <c r="F250">
        <v>0.21947140000000001</v>
      </c>
      <c r="G250">
        <v>0.24127319999999999</v>
      </c>
    </row>
    <row r="251" spans="1:7" x14ac:dyDescent="0.2">
      <c r="A251" t="s">
        <v>25</v>
      </c>
      <c r="B251">
        <v>111</v>
      </c>
      <c r="C251" t="s">
        <v>26</v>
      </c>
      <c r="D251">
        <v>1993</v>
      </c>
      <c r="E251" s="1">
        <v>34334</v>
      </c>
      <c r="F251">
        <v>0.17904030000000001</v>
      </c>
      <c r="G251">
        <v>0.19728879999999999</v>
      </c>
    </row>
    <row r="252" spans="1:7" x14ac:dyDescent="0.2">
      <c r="A252" t="s">
        <v>25</v>
      </c>
      <c r="B252">
        <v>111</v>
      </c>
      <c r="C252" t="s">
        <v>26</v>
      </c>
      <c r="D252">
        <v>1994</v>
      </c>
      <c r="E252" s="1">
        <v>34699</v>
      </c>
      <c r="F252">
        <v>0.1828805</v>
      </c>
      <c r="G252">
        <v>0.20192740000000001</v>
      </c>
    </row>
    <row r="253" spans="1:7" x14ac:dyDescent="0.2">
      <c r="A253" t="s">
        <v>25</v>
      </c>
      <c r="B253">
        <v>111</v>
      </c>
      <c r="C253" t="s">
        <v>26</v>
      </c>
      <c r="D253">
        <v>1995</v>
      </c>
      <c r="E253" s="1">
        <v>35064</v>
      </c>
      <c r="F253">
        <v>0.1828805</v>
      </c>
      <c r="G253">
        <v>0.20192740000000001</v>
      </c>
    </row>
    <row r="254" spans="1:7" x14ac:dyDescent="0.2">
      <c r="A254" t="s">
        <v>25</v>
      </c>
      <c r="B254">
        <v>111</v>
      </c>
      <c r="C254" t="s">
        <v>26</v>
      </c>
      <c r="D254">
        <v>1996</v>
      </c>
      <c r="E254" s="1">
        <v>35430</v>
      </c>
      <c r="F254">
        <v>0.1813844</v>
      </c>
      <c r="G254">
        <v>0.1997273</v>
      </c>
    </row>
    <row r="255" spans="1:7" x14ac:dyDescent="0.2">
      <c r="A255" t="s">
        <v>25</v>
      </c>
      <c r="B255">
        <v>111</v>
      </c>
      <c r="C255" t="s">
        <v>26</v>
      </c>
      <c r="D255">
        <v>1997</v>
      </c>
      <c r="E255" s="1">
        <v>35795</v>
      </c>
      <c r="F255">
        <v>0.16141030000000001</v>
      </c>
      <c r="G255">
        <v>0.17521610000000001</v>
      </c>
    </row>
    <row r="256" spans="1:7" x14ac:dyDescent="0.2">
      <c r="A256" t="s">
        <v>25</v>
      </c>
      <c r="B256">
        <v>111</v>
      </c>
      <c r="C256" t="s">
        <v>26</v>
      </c>
      <c r="D256">
        <v>1998</v>
      </c>
      <c r="E256" s="1">
        <v>36160</v>
      </c>
      <c r="F256">
        <v>0.1601359</v>
      </c>
      <c r="G256">
        <v>0.1752514</v>
      </c>
    </row>
    <row r="257" spans="1:7" x14ac:dyDescent="0.2">
      <c r="A257" t="s">
        <v>25</v>
      </c>
      <c r="B257">
        <v>111</v>
      </c>
      <c r="C257" t="s">
        <v>26</v>
      </c>
      <c r="D257">
        <v>1999</v>
      </c>
      <c r="E257" s="1">
        <v>36525</v>
      </c>
      <c r="F257">
        <v>0.15715599999999999</v>
      </c>
      <c r="G257">
        <v>0.1721512</v>
      </c>
    </row>
    <row r="258" spans="1:7" x14ac:dyDescent="0.2">
      <c r="A258" t="s">
        <v>25</v>
      </c>
      <c r="B258">
        <v>111</v>
      </c>
      <c r="C258" t="s">
        <v>26</v>
      </c>
      <c r="D258">
        <v>2000</v>
      </c>
      <c r="E258" s="1">
        <v>36891</v>
      </c>
      <c r="F258">
        <v>0.16002820000000001</v>
      </c>
      <c r="G258">
        <v>0.17560039999999999</v>
      </c>
    </row>
    <row r="259" spans="1:7" x14ac:dyDescent="0.2">
      <c r="A259" t="s">
        <v>25</v>
      </c>
      <c r="B259">
        <v>111</v>
      </c>
      <c r="C259" t="s">
        <v>26</v>
      </c>
      <c r="D259">
        <v>2001</v>
      </c>
      <c r="E259" s="1">
        <v>37256</v>
      </c>
      <c r="F259">
        <v>0.1676713</v>
      </c>
      <c r="G259">
        <v>0.1848466</v>
      </c>
    </row>
    <row r="260" spans="1:7" x14ac:dyDescent="0.2">
      <c r="A260" t="s">
        <v>25</v>
      </c>
      <c r="B260">
        <v>111</v>
      </c>
      <c r="C260" t="s">
        <v>26</v>
      </c>
      <c r="D260">
        <v>2002</v>
      </c>
      <c r="E260" s="1">
        <v>37621</v>
      </c>
      <c r="F260">
        <v>0.17366110000000001</v>
      </c>
      <c r="G260">
        <v>0.19039590000000001</v>
      </c>
    </row>
    <row r="261" spans="1:7" x14ac:dyDescent="0.2">
      <c r="A261" t="s">
        <v>25</v>
      </c>
      <c r="B261">
        <v>111</v>
      </c>
      <c r="C261" t="s">
        <v>26</v>
      </c>
      <c r="D261">
        <v>2003</v>
      </c>
      <c r="E261" s="1">
        <v>37986</v>
      </c>
      <c r="F261">
        <v>0.19590379999999999</v>
      </c>
      <c r="G261">
        <v>0.21455730000000001</v>
      </c>
    </row>
    <row r="262" spans="1:7" x14ac:dyDescent="0.2">
      <c r="A262" t="s">
        <v>25</v>
      </c>
      <c r="B262">
        <v>111</v>
      </c>
      <c r="C262" t="s">
        <v>26</v>
      </c>
      <c r="D262">
        <v>2004</v>
      </c>
      <c r="E262" s="1">
        <v>38352</v>
      </c>
      <c r="F262">
        <v>0.19424179999999999</v>
      </c>
      <c r="G262">
        <v>0.21296370000000001</v>
      </c>
    </row>
    <row r="263" spans="1:7" x14ac:dyDescent="0.2">
      <c r="A263" t="s">
        <v>25</v>
      </c>
      <c r="B263">
        <v>111</v>
      </c>
      <c r="C263" t="s">
        <v>26</v>
      </c>
      <c r="D263">
        <v>2005</v>
      </c>
      <c r="E263" s="1">
        <v>38717</v>
      </c>
      <c r="F263">
        <v>0.19555910000000001</v>
      </c>
      <c r="G263">
        <v>0.21323020000000001</v>
      </c>
    </row>
    <row r="264" spans="1:7" x14ac:dyDescent="0.2">
      <c r="A264" t="s">
        <v>25</v>
      </c>
      <c r="B264">
        <v>111</v>
      </c>
      <c r="C264" t="s">
        <v>26</v>
      </c>
      <c r="D264">
        <v>2006</v>
      </c>
      <c r="E264" s="1">
        <v>39082</v>
      </c>
      <c r="F264">
        <v>0.37652619999999998</v>
      </c>
      <c r="G264">
        <v>0.41825000000000001</v>
      </c>
    </row>
    <row r="265" spans="1:7" x14ac:dyDescent="0.2">
      <c r="A265" t="s">
        <v>25</v>
      </c>
      <c r="B265">
        <v>111</v>
      </c>
      <c r="C265" t="s">
        <v>26</v>
      </c>
      <c r="D265">
        <v>2007</v>
      </c>
      <c r="E265" s="1">
        <v>39447</v>
      </c>
      <c r="F265">
        <v>0.38547619999999999</v>
      </c>
      <c r="G265">
        <v>0.43813390000000002</v>
      </c>
    </row>
    <row r="266" spans="1:7" x14ac:dyDescent="0.2">
      <c r="A266" t="s">
        <v>25</v>
      </c>
      <c r="B266">
        <v>111</v>
      </c>
      <c r="C266" t="s">
        <v>26</v>
      </c>
      <c r="D266">
        <v>2008</v>
      </c>
      <c r="E266" s="1">
        <v>39813</v>
      </c>
      <c r="F266">
        <v>0.38034449999999997</v>
      </c>
      <c r="G266">
        <v>0.43135200000000001</v>
      </c>
    </row>
    <row r="267" spans="1:7" x14ac:dyDescent="0.2">
      <c r="A267" t="s">
        <v>25</v>
      </c>
      <c r="B267">
        <v>111</v>
      </c>
      <c r="C267" t="s">
        <v>26</v>
      </c>
      <c r="D267">
        <v>2009</v>
      </c>
      <c r="E267" s="1">
        <v>40178</v>
      </c>
      <c r="F267">
        <v>0.38040119999999999</v>
      </c>
      <c r="G267">
        <v>0.43280540000000001</v>
      </c>
    </row>
    <row r="268" spans="1:7" x14ac:dyDescent="0.2">
      <c r="A268" t="s">
        <v>25</v>
      </c>
      <c r="B268">
        <v>111</v>
      </c>
      <c r="C268" t="s">
        <v>26</v>
      </c>
      <c r="D268">
        <v>2010</v>
      </c>
      <c r="E268" s="1">
        <v>40543</v>
      </c>
      <c r="F268">
        <v>0.3734171</v>
      </c>
      <c r="G268">
        <v>0.41993449999999999</v>
      </c>
    </row>
    <row r="269" spans="1:7" x14ac:dyDescent="0.2">
      <c r="A269" t="s">
        <v>25</v>
      </c>
      <c r="B269">
        <v>111</v>
      </c>
      <c r="C269" t="s">
        <v>26</v>
      </c>
      <c r="D269">
        <v>2011</v>
      </c>
      <c r="E269" s="1">
        <v>40908</v>
      </c>
      <c r="F269">
        <v>0.34056239999999999</v>
      </c>
      <c r="G269">
        <v>0.37232860000000001</v>
      </c>
    </row>
    <row r="270" spans="1:7" x14ac:dyDescent="0.2">
      <c r="A270" t="s">
        <v>25</v>
      </c>
      <c r="B270">
        <v>111</v>
      </c>
      <c r="C270" t="s">
        <v>26</v>
      </c>
      <c r="D270">
        <v>2012</v>
      </c>
      <c r="E270" s="1">
        <v>41274</v>
      </c>
      <c r="F270">
        <v>0.34580100000000003</v>
      </c>
      <c r="G270">
        <v>0.38830369999999997</v>
      </c>
    </row>
    <row r="271" spans="1:7" x14ac:dyDescent="0.2">
      <c r="A271" t="s">
        <v>25</v>
      </c>
      <c r="B271">
        <v>111</v>
      </c>
      <c r="C271" t="s">
        <v>26</v>
      </c>
      <c r="D271">
        <v>2013</v>
      </c>
      <c r="E271" s="1">
        <v>41639</v>
      </c>
      <c r="F271">
        <v>0.31667400000000001</v>
      </c>
      <c r="G271">
        <v>0.35906919999999998</v>
      </c>
    </row>
    <row r="272" spans="1:7" x14ac:dyDescent="0.2">
      <c r="A272" t="s">
        <v>25</v>
      </c>
      <c r="B272">
        <v>111</v>
      </c>
      <c r="C272" t="s">
        <v>26</v>
      </c>
      <c r="D272">
        <v>2014</v>
      </c>
      <c r="E272" s="1">
        <v>42004</v>
      </c>
      <c r="F272">
        <v>0.3173318</v>
      </c>
      <c r="G272">
        <v>0.35820679999999999</v>
      </c>
    </row>
    <row r="273" spans="1:7" x14ac:dyDescent="0.2">
      <c r="A273" t="s">
        <v>25</v>
      </c>
      <c r="B273">
        <v>111</v>
      </c>
      <c r="C273" t="s">
        <v>26</v>
      </c>
      <c r="D273">
        <v>2015</v>
      </c>
      <c r="E273" s="1">
        <v>42369</v>
      </c>
      <c r="F273">
        <v>0.30456569999999999</v>
      </c>
      <c r="G273">
        <v>0.34368080000000001</v>
      </c>
    </row>
    <row r="274" spans="1:7" x14ac:dyDescent="0.2">
      <c r="A274" t="s">
        <v>25</v>
      </c>
      <c r="B274">
        <v>111</v>
      </c>
      <c r="C274" t="s">
        <v>26</v>
      </c>
      <c r="D274">
        <v>2016</v>
      </c>
      <c r="E274" s="1">
        <v>42735</v>
      </c>
      <c r="F274">
        <v>0.3040852</v>
      </c>
      <c r="G274">
        <v>0.34039560000000002</v>
      </c>
    </row>
    <row r="275" spans="1:7" s="2" customFormat="1" x14ac:dyDescent="0.2">
      <c r="A275" s="2" t="s">
        <v>107</v>
      </c>
      <c r="E275" s="3"/>
      <c r="F275" s="2">
        <f>SUM(F248:F274)</f>
        <v>6.7368429999999995</v>
      </c>
      <c r="G275" s="2">
        <f>SUM(G248:G274)</f>
        <v>7.4951773000000008</v>
      </c>
    </row>
    <row r="276" spans="1:7" s="2" customFormat="1" x14ac:dyDescent="0.2">
      <c r="A276" s="2" t="s">
        <v>108</v>
      </c>
      <c r="E276" s="3"/>
      <c r="F276" s="2">
        <f>AVERAGE(F248:F274)</f>
        <v>0.24951270370370368</v>
      </c>
      <c r="G276" s="2">
        <f>AVERAGE(G248:G274)</f>
        <v>0.27759915925925926</v>
      </c>
    </row>
    <row r="277" spans="1:7" x14ac:dyDescent="0.2">
      <c r="E277" s="1"/>
    </row>
    <row r="278" spans="1:7" x14ac:dyDescent="0.2">
      <c r="A278" t="s">
        <v>27</v>
      </c>
      <c r="B278">
        <v>112</v>
      </c>
      <c r="C278" t="s">
        <v>28</v>
      </c>
      <c r="D278">
        <v>1990</v>
      </c>
      <c r="E278" s="1">
        <v>33238</v>
      </c>
      <c r="F278">
        <v>0.17139869999999999</v>
      </c>
      <c r="G278">
        <v>0.19263830000000001</v>
      </c>
    </row>
    <row r="279" spans="1:7" x14ac:dyDescent="0.2">
      <c r="A279" t="s">
        <v>27</v>
      </c>
      <c r="B279">
        <v>112</v>
      </c>
      <c r="C279" t="s">
        <v>28</v>
      </c>
      <c r="D279">
        <v>1991</v>
      </c>
      <c r="E279" s="1">
        <v>33603</v>
      </c>
      <c r="F279">
        <v>0.25765199999999999</v>
      </c>
      <c r="G279">
        <v>0.28296559999999998</v>
      </c>
    </row>
    <row r="280" spans="1:7" x14ac:dyDescent="0.2">
      <c r="A280" t="s">
        <v>27</v>
      </c>
      <c r="B280">
        <v>112</v>
      </c>
      <c r="C280" t="s">
        <v>28</v>
      </c>
      <c r="D280">
        <v>1992</v>
      </c>
      <c r="E280" s="1">
        <v>33969</v>
      </c>
      <c r="F280">
        <v>0.48206959999999999</v>
      </c>
      <c r="G280">
        <v>0.53640540000000003</v>
      </c>
    </row>
    <row r="281" spans="1:7" x14ac:dyDescent="0.2">
      <c r="A281" t="s">
        <v>27</v>
      </c>
      <c r="B281">
        <v>112</v>
      </c>
      <c r="C281" t="s">
        <v>28</v>
      </c>
      <c r="D281">
        <v>1993</v>
      </c>
      <c r="E281" s="1">
        <v>34334</v>
      </c>
      <c r="F281">
        <v>0.46675909999999998</v>
      </c>
      <c r="G281">
        <v>0.53047299999999997</v>
      </c>
    </row>
    <row r="282" spans="1:7" x14ac:dyDescent="0.2">
      <c r="A282" t="s">
        <v>27</v>
      </c>
      <c r="B282">
        <v>112</v>
      </c>
      <c r="C282" t="s">
        <v>28</v>
      </c>
      <c r="D282">
        <v>1994</v>
      </c>
      <c r="E282" s="1">
        <v>34699</v>
      </c>
      <c r="F282">
        <v>0.46419820000000001</v>
      </c>
      <c r="G282">
        <v>0.53361769999999997</v>
      </c>
    </row>
    <row r="283" spans="1:7" x14ac:dyDescent="0.2">
      <c r="A283" t="s">
        <v>27</v>
      </c>
      <c r="B283">
        <v>112</v>
      </c>
      <c r="C283" t="s">
        <v>28</v>
      </c>
      <c r="D283">
        <v>1995</v>
      </c>
      <c r="E283" s="1">
        <v>35064</v>
      </c>
      <c r="F283">
        <v>0.46419820000000001</v>
      </c>
      <c r="G283">
        <v>0.53361769999999997</v>
      </c>
    </row>
    <row r="284" spans="1:7" x14ac:dyDescent="0.2">
      <c r="A284" t="s">
        <v>27</v>
      </c>
      <c r="B284">
        <v>112</v>
      </c>
      <c r="C284" t="s">
        <v>28</v>
      </c>
      <c r="D284">
        <v>1996</v>
      </c>
      <c r="E284" s="1">
        <v>35430</v>
      </c>
      <c r="F284">
        <v>0.46419820000000001</v>
      </c>
      <c r="G284">
        <v>0.53361769999999997</v>
      </c>
    </row>
    <row r="285" spans="1:7" x14ac:dyDescent="0.2">
      <c r="A285" t="s">
        <v>27</v>
      </c>
      <c r="B285">
        <v>112</v>
      </c>
      <c r="C285" t="s">
        <v>28</v>
      </c>
      <c r="D285">
        <v>1997</v>
      </c>
      <c r="E285" s="1">
        <v>35795</v>
      </c>
      <c r="F285">
        <v>0.33356669999999999</v>
      </c>
      <c r="G285">
        <v>0.3806369</v>
      </c>
    </row>
    <row r="286" spans="1:7" x14ac:dyDescent="0.2">
      <c r="A286" t="s">
        <v>27</v>
      </c>
      <c r="B286">
        <v>112</v>
      </c>
      <c r="C286" t="s">
        <v>28</v>
      </c>
      <c r="D286">
        <v>1998</v>
      </c>
      <c r="E286" s="1">
        <v>36160</v>
      </c>
      <c r="F286">
        <v>0.181197</v>
      </c>
      <c r="G286">
        <v>0.20063400000000001</v>
      </c>
    </row>
    <row r="287" spans="1:7" x14ac:dyDescent="0.2">
      <c r="A287" t="s">
        <v>27</v>
      </c>
      <c r="B287">
        <v>112</v>
      </c>
      <c r="C287" t="s">
        <v>28</v>
      </c>
      <c r="D287">
        <v>1999</v>
      </c>
      <c r="E287" s="1">
        <v>36525</v>
      </c>
      <c r="F287">
        <v>0.181197</v>
      </c>
      <c r="G287">
        <v>0.20063400000000001</v>
      </c>
    </row>
    <row r="288" spans="1:7" x14ac:dyDescent="0.2">
      <c r="A288" t="s">
        <v>27</v>
      </c>
      <c r="B288">
        <v>112</v>
      </c>
      <c r="C288" t="s">
        <v>28</v>
      </c>
      <c r="D288">
        <v>2000</v>
      </c>
      <c r="E288" s="1">
        <v>36891</v>
      </c>
      <c r="F288">
        <v>0.18220220000000001</v>
      </c>
      <c r="G288">
        <v>0.20158029999999999</v>
      </c>
    </row>
    <row r="289" spans="1:7" x14ac:dyDescent="0.2">
      <c r="A289" t="s">
        <v>27</v>
      </c>
      <c r="B289">
        <v>112</v>
      </c>
      <c r="C289" t="s">
        <v>28</v>
      </c>
      <c r="D289">
        <v>2001</v>
      </c>
      <c r="E289" s="1">
        <v>37256</v>
      </c>
      <c r="F289">
        <v>0.182362</v>
      </c>
      <c r="G289">
        <v>0.20075680000000001</v>
      </c>
    </row>
    <row r="290" spans="1:7" x14ac:dyDescent="0.2">
      <c r="A290" t="s">
        <v>27</v>
      </c>
      <c r="B290">
        <v>112</v>
      </c>
      <c r="C290" t="s">
        <v>28</v>
      </c>
      <c r="D290">
        <v>2002</v>
      </c>
      <c r="E290" s="1">
        <v>37621</v>
      </c>
      <c r="F290">
        <v>0.2112665</v>
      </c>
      <c r="G290">
        <v>0.23057179999999999</v>
      </c>
    </row>
    <row r="291" spans="1:7" x14ac:dyDescent="0.2">
      <c r="A291" t="s">
        <v>27</v>
      </c>
      <c r="B291">
        <v>112</v>
      </c>
      <c r="C291" t="s">
        <v>28</v>
      </c>
      <c r="D291">
        <v>2003</v>
      </c>
      <c r="E291" s="1">
        <v>37986</v>
      </c>
      <c r="F291">
        <v>0.29855739999999997</v>
      </c>
      <c r="G291">
        <v>0.33587669999999997</v>
      </c>
    </row>
    <row r="292" spans="1:7" x14ac:dyDescent="0.2">
      <c r="A292" t="s">
        <v>27</v>
      </c>
      <c r="B292">
        <v>112</v>
      </c>
      <c r="C292" t="s">
        <v>28</v>
      </c>
      <c r="D292">
        <v>2004</v>
      </c>
      <c r="E292" s="1">
        <v>38352</v>
      </c>
      <c r="F292">
        <v>0.29855739999999997</v>
      </c>
      <c r="G292">
        <v>0.33587669999999997</v>
      </c>
    </row>
    <row r="293" spans="1:7" x14ac:dyDescent="0.2">
      <c r="A293" t="s">
        <v>27</v>
      </c>
      <c r="B293">
        <v>112</v>
      </c>
      <c r="C293" t="s">
        <v>28</v>
      </c>
      <c r="D293">
        <v>2005</v>
      </c>
      <c r="E293" s="1">
        <v>38717</v>
      </c>
      <c r="F293">
        <v>0.29855739999999997</v>
      </c>
      <c r="G293">
        <v>0.33587669999999997</v>
      </c>
    </row>
    <row r="294" spans="1:7" x14ac:dyDescent="0.2">
      <c r="A294" t="s">
        <v>27</v>
      </c>
      <c r="B294">
        <v>112</v>
      </c>
      <c r="C294" t="s">
        <v>28</v>
      </c>
      <c r="D294">
        <v>2006</v>
      </c>
      <c r="E294" s="1">
        <v>39082</v>
      </c>
      <c r="F294">
        <v>0.29855739999999997</v>
      </c>
      <c r="G294">
        <v>0.33587669999999997</v>
      </c>
    </row>
    <row r="295" spans="1:7" x14ac:dyDescent="0.2">
      <c r="A295" t="s">
        <v>27</v>
      </c>
      <c r="B295">
        <v>112</v>
      </c>
      <c r="C295" t="s">
        <v>28</v>
      </c>
      <c r="D295">
        <v>2007</v>
      </c>
      <c r="E295" s="1">
        <v>39447</v>
      </c>
      <c r="F295">
        <v>0.29527589999999998</v>
      </c>
      <c r="G295">
        <v>0.3252583</v>
      </c>
    </row>
    <row r="296" spans="1:7" x14ac:dyDescent="0.2">
      <c r="A296" t="s">
        <v>27</v>
      </c>
      <c r="B296">
        <v>112</v>
      </c>
      <c r="C296" t="s">
        <v>28</v>
      </c>
      <c r="D296">
        <v>2008</v>
      </c>
      <c r="E296" s="1">
        <v>39813</v>
      </c>
      <c r="F296">
        <v>0.29527589999999998</v>
      </c>
      <c r="G296">
        <v>0.3252583</v>
      </c>
    </row>
    <row r="297" spans="1:7" x14ac:dyDescent="0.2">
      <c r="A297" t="s">
        <v>27</v>
      </c>
      <c r="B297">
        <v>112</v>
      </c>
      <c r="C297" t="s">
        <v>28</v>
      </c>
      <c r="D297">
        <v>2009</v>
      </c>
      <c r="E297" s="1">
        <v>40178</v>
      </c>
      <c r="F297">
        <v>0.3143186</v>
      </c>
      <c r="G297">
        <v>0.35774309999999998</v>
      </c>
    </row>
    <row r="298" spans="1:7" x14ac:dyDescent="0.2">
      <c r="A298" t="s">
        <v>27</v>
      </c>
      <c r="B298">
        <v>112</v>
      </c>
      <c r="C298" t="s">
        <v>28</v>
      </c>
      <c r="D298">
        <v>2010</v>
      </c>
      <c r="E298" s="1">
        <v>40543</v>
      </c>
      <c r="F298">
        <v>0.3143186</v>
      </c>
      <c r="G298">
        <v>0.35774309999999998</v>
      </c>
    </row>
    <row r="299" spans="1:7" x14ac:dyDescent="0.2">
      <c r="A299" t="s">
        <v>27</v>
      </c>
      <c r="B299">
        <v>112</v>
      </c>
      <c r="C299" t="s">
        <v>28</v>
      </c>
      <c r="D299">
        <v>2011</v>
      </c>
      <c r="E299" s="1">
        <v>40908</v>
      </c>
      <c r="F299">
        <v>0.3143186</v>
      </c>
      <c r="G299">
        <v>0.35774309999999998</v>
      </c>
    </row>
    <row r="300" spans="1:7" x14ac:dyDescent="0.2">
      <c r="A300" t="s">
        <v>27</v>
      </c>
      <c r="B300">
        <v>112</v>
      </c>
      <c r="C300" t="s">
        <v>28</v>
      </c>
      <c r="D300">
        <v>2012</v>
      </c>
      <c r="E300" s="1">
        <v>41274</v>
      </c>
      <c r="F300">
        <v>0.30543900000000002</v>
      </c>
      <c r="G300">
        <v>0.34329189999999998</v>
      </c>
    </row>
    <row r="301" spans="1:7" x14ac:dyDescent="0.2">
      <c r="A301" t="s">
        <v>27</v>
      </c>
      <c r="B301">
        <v>112</v>
      </c>
      <c r="C301" t="s">
        <v>28</v>
      </c>
      <c r="D301">
        <v>2013</v>
      </c>
      <c r="E301" s="1">
        <v>41639</v>
      </c>
      <c r="F301">
        <v>0.29145320000000002</v>
      </c>
      <c r="G301">
        <v>0.32975320000000002</v>
      </c>
    </row>
    <row r="302" spans="1:7" x14ac:dyDescent="0.2">
      <c r="A302" t="s">
        <v>27</v>
      </c>
      <c r="B302">
        <v>112</v>
      </c>
      <c r="C302" t="s">
        <v>28</v>
      </c>
      <c r="D302">
        <v>2014</v>
      </c>
      <c r="E302" s="1">
        <v>42004</v>
      </c>
      <c r="F302">
        <v>0.29145320000000002</v>
      </c>
      <c r="G302">
        <v>0.32975320000000002</v>
      </c>
    </row>
    <row r="303" spans="1:7" x14ac:dyDescent="0.2">
      <c r="A303" t="s">
        <v>27</v>
      </c>
      <c r="B303">
        <v>112</v>
      </c>
      <c r="C303" t="s">
        <v>28</v>
      </c>
      <c r="D303">
        <v>2015</v>
      </c>
      <c r="E303" s="1">
        <v>42369</v>
      </c>
      <c r="F303">
        <v>0.29145320000000002</v>
      </c>
      <c r="G303">
        <v>0.32975320000000002</v>
      </c>
    </row>
    <row r="304" spans="1:7" x14ac:dyDescent="0.2">
      <c r="A304" t="s">
        <v>27</v>
      </c>
      <c r="B304">
        <v>112</v>
      </c>
      <c r="C304" t="s">
        <v>28</v>
      </c>
      <c r="D304">
        <v>2016</v>
      </c>
      <c r="E304" s="1">
        <v>42735</v>
      </c>
      <c r="F304">
        <v>0.27355639999999998</v>
      </c>
      <c r="G304">
        <v>0.3084595</v>
      </c>
    </row>
    <row r="305" spans="1:7" s="2" customFormat="1" x14ac:dyDescent="0.2">
      <c r="A305" s="2" t="s">
        <v>107</v>
      </c>
      <c r="E305" s="3"/>
      <c r="F305" s="2">
        <f>SUM(F278:F304)</f>
        <v>8.2233575999999999</v>
      </c>
      <c r="G305" s="2">
        <f>SUM(G278:G304)</f>
        <v>9.2664129000000006</v>
      </c>
    </row>
    <row r="306" spans="1:7" s="2" customFormat="1" x14ac:dyDescent="0.2">
      <c r="A306" s="2" t="s">
        <v>108</v>
      </c>
      <c r="E306" s="3"/>
      <c r="F306" s="2">
        <f>AVERAGE(F278:F304)</f>
        <v>0.30456879999999997</v>
      </c>
      <c r="G306" s="2">
        <f>AVERAGE(G278:G304)</f>
        <v>0.34320047777777779</v>
      </c>
    </row>
    <row r="307" spans="1:7" x14ac:dyDescent="0.2">
      <c r="E307" s="1"/>
    </row>
    <row r="308" spans="1:7" x14ac:dyDescent="0.2">
      <c r="A308" t="s">
        <v>29</v>
      </c>
      <c r="B308">
        <v>153</v>
      </c>
      <c r="C308" t="s">
        <v>30</v>
      </c>
      <c r="D308">
        <v>1990</v>
      </c>
      <c r="E308" s="1">
        <v>33238</v>
      </c>
      <c r="F308">
        <v>0.38623570000000002</v>
      </c>
      <c r="G308">
        <v>0.42944579999999999</v>
      </c>
    </row>
    <row r="309" spans="1:7" x14ac:dyDescent="0.2">
      <c r="A309" t="s">
        <v>29</v>
      </c>
      <c r="B309">
        <v>153</v>
      </c>
      <c r="C309" t="s">
        <v>30</v>
      </c>
      <c r="D309">
        <v>1991</v>
      </c>
      <c r="E309" s="1">
        <v>33603</v>
      </c>
      <c r="F309">
        <v>0.44672679999999998</v>
      </c>
      <c r="G309">
        <v>0.50931890000000002</v>
      </c>
    </row>
    <row r="310" spans="1:7" x14ac:dyDescent="0.2">
      <c r="A310" t="s">
        <v>29</v>
      </c>
      <c r="B310">
        <v>153</v>
      </c>
      <c r="C310" t="s">
        <v>30</v>
      </c>
      <c r="D310">
        <v>1992</v>
      </c>
      <c r="E310" s="1">
        <v>33969</v>
      </c>
      <c r="F310">
        <v>0.44338509999999998</v>
      </c>
      <c r="G310">
        <v>0.49125150000000001</v>
      </c>
    </row>
    <row r="311" spans="1:7" x14ac:dyDescent="0.2">
      <c r="A311" t="s">
        <v>29</v>
      </c>
      <c r="B311">
        <v>153</v>
      </c>
      <c r="C311" t="s">
        <v>30</v>
      </c>
      <c r="D311">
        <v>1993</v>
      </c>
      <c r="E311" s="1">
        <v>34334</v>
      </c>
      <c r="F311">
        <v>0.44438290000000003</v>
      </c>
      <c r="G311">
        <v>0.50327840000000001</v>
      </c>
    </row>
    <row r="312" spans="1:7" x14ac:dyDescent="0.2">
      <c r="A312" t="s">
        <v>29</v>
      </c>
      <c r="B312">
        <v>153</v>
      </c>
      <c r="C312" t="s">
        <v>30</v>
      </c>
      <c r="D312">
        <v>1994</v>
      </c>
      <c r="E312" s="1">
        <v>34699</v>
      </c>
      <c r="F312">
        <v>0.44920260000000001</v>
      </c>
      <c r="G312">
        <v>0.50879030000000003</v>
      </c>
    </row>
    <row r="313" spans="1:7" x14ac:dyDescent="0.2">
      <c r="A313" t="s">
        <v>29</v>
      </c>
      <c r="B313">
        <v>153</v>
      </c>
      <c r="C313" t="s">
        <v>30</v>
      </c>
      <c r="D313">
        <v>1995</v>
      </c>
      <c r="E313" s="1">
        <v>35064</v>
      </c>
      <c r="F313">
        <v>0.44920260000000001</v>
      </c>
      <c r="G313">
        <v>0.50879030000000003</v>
      </c>
    </row>
    <row r="314" spans="1:7" x14ac:dyDescent="0.2">
      <c r="A314" t="s">
        <v>29</v>
      </c>
      <c r="B314">
        <v>153</v>
      </c>
      <c r="C314" t="s">
        <v>30</v>
      </c>
      <c r="D314">
        <v>1996</v>
      </c>
      <c r="E314" s="1">
        <v>35430</v>
      </c>
      <c r="F314">
        <v>0.48173899999999997</v>
      </c>
      <c r="G314">
        <v>0.53644849999999999</v>
      </c>
    </row>
    <row r="315" spans="1:7" x14ac:dyDescent="0.2">
      <c r="A315" t="s">
        <v>29</v>
      </c>
      <c r="B315">
        <v>153</v>
      </c>
      <c r="C315" t="s">
        <v>30</v>
      </c>
      <c r="D315">
        <v>1997</v>
      </c>
      <c r="E315" s="1">
        <v>35795</v>
      </c>
      <c r="F315">
        <v>0.49353580000000002</v>
      </c>
      <c r="G315">
        <v>0.56531810000000005</v>
      </c>
    </row>
    <row r="316" spans="1:7" x14ac:dyDescent="0.2">
      <c r="A316" t="s">
        <v>29</v>
      </c>
      <c r="B316">
        <v>153</v>
      </c>
      <c r="C316" t="s">
        <v>30</v>
      </c>
      <c r="D316">
        <v>1998</v>
      </c>
      <c r="E316" s="1">
        <v>36160</v>
      </c>
      <c r="F316">
        <v>0.49135780000000001</v>
      </c>
      <c r="G316">
        <v>0.56119430000000003</v>
      </c>
    </row>
    <row r="317" spans="1:7" x14ac:dyDescent="0.2">
      <c r="A317" t="s">
        <v>29</v>
      </c>
      <c r="B317">
        <v>153</v>
      </c>
      <c r="C317" t="s">
        <v>30</v>
      </c>
      <c r="D317">
        <v>1999</v>
      </c>
      <c r="E317" s="1">
        <v>36525</v>
      </c>
      <c r="F317">
        <v>0.29120960000000001</v>
      </c>
      <c r="G317">
        <v>0.31518699999999999</v>
      </c>
    </row>
    <row r="318" spans="1:7" x14ac:dyDescent="0.2">
      <c r="A318" t="s">
        <v>29</v>
      </c>
      <c r="B318">
        <v>153</v>
      </c>
      <c r="C318" t="s">
        <v>30</v>
      </c>
      <c r="D318">
        <v>2000</v>
      </c>
      <c r="E318" s="1">
        <v>36891</v>
      </c>
      <c r="F318">
        <v>0.234902</v>
      </c>
      <c r="G318">
        <v>0.252085</v>
      </c>
    </row>
    <row r="319" spans="1:7" x14ac:dyDescent="0.2">
      <c r="A319" t="s">
        <v>29</v>
      </c>
      <c r="B319">
        <v>153</v>
      </c>
      <c r="C319" t="s">
        <v>30</v>
      </c>
      <c r="D319">
        <v>2001</v>
      </c>
      <c r="E319" s="1">
        <v>37256</v>
      </c>
      <c r="F319">
        <v>0.23624690000000001</v>
      </c>
      <c r="G319">
        <v>0.25233359999999999</v>
      </c>
    </row>
    <row r="320" spans="1:7" x14ac:dyDescent="0.2">
      <c r="A320" t="s">
        <v>29</v>
      </c>
      <c r="B320">
        <v>153</v>
      </c>
      <c r="C320" t="s">
        <v>30</v>
      </c>
      <c r="D320">
        <v>2002</v>
      </c>
      <c r="E320" s="1">
        <v>37621</v>
      </c>
      <c r="F320">
        <v>0.40811269999999999</v>
      </c>
      <c r="G320">
        <v>0.445185</v>
      </c>
    </row>
    <row r="321" spans="1:7" x14ac:dyDescent="0.2">
      <c r="A321" t="s">
        <v>29</v>
      </c>
      <c r="B321">
        <v>153</v>
      </c>
      <c r="C321" t="s">
        <v>30</v>
      </c>
      <c r="D321">
        <v>2003</v>
      </c>
      <c r="E321" s="1">
        <v>37986</v>
      </c>
      <c r="F321">
        <v>0.4082963</v>
      </c>
      <c r="G321">
        <v>0.45140599999999997</v>
      </c>
    </row>
    <row r="322" spans="1:7" x14ac:dyDescent="0.2">
      <c r="A322" t="s">
        <v>29</v>
      </c>
      <c r="B322">
        <v>153</v>
      </c>
      <c r="C322" t="s">
        <v>30</v>
      </c>
      <c r="D322">
        <v>2004</v>
      </c>
      <c r="E322" s="1">
        <v>38352</v>
      </c>
      <c r="F322">
        <v>0.45902480000000001</v>
      </c>
      <c r="G322">
        <v>0.50705100000000003</v>
      </c>
    </row>
    <row r="323" spans="1:7" x14ac:dyDescent="0.2">
      <c r="A323" t="s">
        <v>29</v>
      </c>
      <c r="B323">
        <v>153</v>
      </c>
      <c r="C323" t="s">
        <v>30</v>
      </c>
      <c r="D323">
        <v>2005</v>
      </c>
      <c r="E323" s="1">
        <v>38717</v>
      </c>
      <c r="F323">
        <v>0.46094420000000003</v>
      </c>
      <c r="G323">
        <v>0.51538600000000001</v>
      </c>
    </row>
    <row r="324" spans="1:7" x14ac:dyDescent="0.2">
      <c r="A324" t="s">
        <v>29</v>
      </c>
      <c r="B324">
        <v>153</v>
      </c>
      <c r="C324" t="s">
        <v>30</v>
      </c>
      <c r="D324">
        <v>2006</v>
      </c>
      <c r="E324" s="1">
        <v>39082</v>
      </c>
      <c r="F324">
        <v>0.52147259999999995</v>
      </c>
      <c r="G324">
        <v>0.57619549999999997</v>
      </c>
    </row>
    <row r="325" spans="1:7" x14ac:dyDescent="0.2">
      <c r="A325" t="s">
        <v>29</v>
      </c>
      <c r="B325">
        <v>153</v>
      </c>
      <c r="C325" t="s">
        <v>30</v>
      </c>
      <c r="D325">
        <v>2007</v>
      </c>
      <c r="E325" s="1">
        <v>39447</v>
      </c>
      <c r="F325">
        <v>0.52500690000000005</v>
      </c>
      <c r="G325">
        <v>0.57798430000000001</v>
      </c>
    </row>
    <row r="326" spans="1:7" x14ac:dyDescent="0.2">
      <c r="A326" t="s">
        <v>29</v>
      </c>
      <c r="B326">
        <v>153</v>
      </c>
      <c r="C326" t="s">
        <v>30</v>
      </c>
      <c r="D326">
        <v>2008</v>
      </c>
      <c r="E326" s="1">
        <v>39813</v>
      </c>
      <c r="F326">
        <v>0.52500690000000005</v>
      </c>
      <c r="G326">
        <v>0.57798430000000001</v>
      </c>
    </row>
    <row r="327" spans="1:7" x14ac:dyDescent="0.2">
      <c r="A327" t="s">
        <v>29</v>
      </c>
      <c r="B327">
        <v>153</v>
      </c>
      <c r="C327" t="s">
        <v>30</v>
      </c>
      <c r="D327">
        <v>2009</v>
      </c>
      <c r="E327" s="1">
        <v>40178</v>
      </c>
      <c r="F327">
        <v>0.49373070000000002</v>
      </c>
      <c r="G327">
        <v>0.54624689999999998</v>
      </c>
    </row>
    <row r="328" spans="1:7" x14ac:dyDescent="0.2">
      <c r="A328" t="s">
        <v>29</v>
      </c>
      <c r="B328">
        <v>153</v>
      </c>
      <c r="C328" t="s">
        <v>30</v>
      </c>
      <c r="D328">
        <v>2010</v>
      </c>
      <c r="E328" s="1">
        <v>40543</v>
      </c>
      <c r="F328">
        <v>0.4937957</v>
      </c>
      <c r="G328">
        <v>0.54854320000000001</v>
      </c>
    </row>
    <row r="329" spans="1:7" x14ac:dyDescent="0.2">
      <c r="A329" t="s">
        <v>29</v>
      </c>
      <c r="B329">
        <v>153</v>
      </c>
      <c r="C329" t="s">
        <v>30</v>
      </c>
      <c r="D329">
        <v>2011</v>
      </c>
      <c r="E329" s="1">
        <v>40908</v>
      </c>
      <c r="F329">
        <v>0.50648470000000001</v>
      </c>
      <c r="G329">
        <v>0.56592039999999999</v>
      </c>
    </row>
    <row r="330" spans="1:7" x14ac:dyDescent="0.2">
      <c r="A330" t="s">
        <v>29</v>
      </c>
      <c r="B330">
        <v>153</v>
      </c>
      <c r="C330" t="s">
        <v>30</v>
      </c>
      <c r="D330">
        <v>2012</v>
      </c>
      <c r="E330" s="1">
        <v>41274</v>
      </c>
      <c r="F330">
        <v>0.50815790000000005</v>
      </c>
      <c r="G330">
        <v>0.56238100000000002</v>
      </c>
    </row>
    <row r="331" spans="1:7" x14ac:dyDescent="0.2">
      <c r="A331" t="s">
        <v>29</v>
      </c>
      <c r="B331">
        <v>153</v>
      </c>
      <c r="C331" t="s">
        <v>30</v>
      </c>
      <c r="D331">
        <v>2013</v>
      </c>
      <c r="E331" s="1">
        <v>41639</v>
      </c>
      <c r="F331">
        <v>0.53752029999999995</v>
      </c>
      <c r="G331">
        <v>0.59387520000000005</v>
      </c>
    </row>
    <row r="332" spans="1:7" x14ac:dyDescent="0.2">
      <c r="A332" t="s">
        <v>29</v>
      </c>
      <c r="B332">
        <v>153</v>
      </c>
      <c r="C332" t="s">
        <v>30</v>
      </c>
      <c r="D332">
        <v>2014</v>
      </c>
      <c r="E332" s="1">
        <v>42004</v>
      </c>
      <c r="F332">
        <v>0.56336540000000002</v>
      </c>
      <c r="G332">
        <v>0.62405440000000001</v>
      </c>
    </row>
    <row r="333" spans="1:7" x14ac:dyDescent="0.2">
      <c r="A333" t="s">
        <v>29</v>
      </c>
      <c r="B333">
        <v>153</v>
      </c>
      <c r="C333" t="s">
        <v>30</v>
      </c>
      <c r="D333">
        <v>2015</v>
      </c>
      <c r="E333" s="1">
        <v>42369</v>
      </c>
      <c r="F333">
        <v>0.48406660000000001</v>
      </c>
      <c r="G333">
        <v>0.53588610000000003</v>
      </c>
    </row>
    <row r="334" spans="1:7" x14ac:dyDescent="0.2">
      <c r="A334" t="s">
        <v>29</v>
      </c>
      <c r="B334">
        <v>153</v>
      </c>
      <c r="C334" t="s">
        <v>30</v>
      </c>
      <c r="D334">
        <v>2016</v>
      </c>
      <c r="E334" s="1">
        <v>42735</v>
      </c>
      <c r="F334">
        <v>0.47565479999999999</v>
      </c>
      <c r="G334">
        <v>0.52083500000000005</v>
      </c>
    </row>
    <row r="335" spans="1:7" s="2" customFormat="1" x14ac:dyDescent="0.2">
      <c r="A335" s="2" t="s">
        <v>107</v>
      </c>
      <c r="E335" s="3"/>
      <c r="F335" s="2">
        <f>SUM(F308:F334)</f>
        <v>12.218767300000001</v>
      </c>
      <c r="G335" s="2">
        <f>SUM(G308:G334)</f>
        <v>13.582376000000002</v>
      </c>
    </row>
    <row r="336" spans="1:7" s="2" customFormat="1" x14ac:dyDescent="0.2">
      <c r="A336" s="2" t="s">
        <v>108</v>
      </c>
      <c r="E336" s="3"/>
      <c r="F336" s="2">
        <f>AVERAGE(F308:F334)</f>
        <v>0.45254693703703708</v>
      </c>
      <c r="G336" s="2">
        <f>AVERAGE(G308:G334)</f>
        <v>0.50305096296296303</v>
      </c>
    </row>
    <row r="337" spans="1:7" x14ac:dyDescent="0.2">
      <c r="E337" s="1"/>
    </row>
    <row r="338" spans="1:7" x14ac:dyDescent="0.2">
      <c r="A338" t="s">
        <v>31</v>
      </c>
      <c r="B338">
        <v>70</v>
      </c>
      <c r="C338" t="s">
        <v>32</v>
      </c>
      <c r="D338">
        <v>1990</v>
      </c>
      <c r="E338" s="1">
        <v>33238</v>
      </c>
      <c r="F338">
        <v>0.4293728</v>
      </c>
      <c r="G338">
        <v>0.4836492</v>
      </c>
    </row>
    <row r="339" spans="1:7" x14ac:dyDescent="0.2">
      <c r="A339" t="s">
        <v>31</v>
      </c>
      <c r="B339">
        <v>70</v>
      </c>
      <c r="C339" t="s">
        <v>32</v>
      </c>
      <c r="D339">
        <v>1991</v>
      </c>
      <c r="E339" s="1">
        <v>33603</v>
      </c>
      <c r="F339">
        <v>0.64876800000000001</v>
      </c>
      <c r="G339">
        <v>0.70210870000000003</v>
      </c>
    </row>
    <row r="340" spans="1:7" x14ac:dyDescent="0.2">
      <c r="A340" t="s">
        <v>31</v>
      </c>
      <c r="B340">
        <v>70</v>
      </c>
      <c r="C340" t="s">
        <v>32</v>
      </c>
      <c r="D340">
        <v>1992</v>
      </c>
      <c r="E340" s="1">
        <v>33969</v>
      </c>
      <c r="F340">
        <v>0.75500959999999995</v>
      </c>
      <c r="G340">
        <v>0.81901659999999998</v>
      </c>
    </row>
    <row r="341" spans="1:7" x14ac:dyDescent="0.2">
      <c r="A341" t="s">
        <v>31</v>
      </c>
      <c r="B341">
        <v>70</v>
      </c>
      <c r="C341" t="s">
        <v>32</v>
      </c>
      <c r="D341">
        <v>1993</v>
      </c>
      <c r="E341" s="1">
        <v>34334</v>
      </c>
      <c r="F341">
        <v>0.75500959999999995</v>
      </c>
      <c r="G341">
        <v>0.81901659999999998</v>
      </c>
    </row>
    <row r="342" spans="1:7" x14ac:dyDescent="0.2">
      <c r="A342" t="s">
        <v>31</v>
      </c>
      <c r="B342">
        <v>70</v>
      </c>
      <c r="C342" t="s">
        <v>32</v>
      </c>
      <c r="D342">
        <v>1994</v>
      </c>
      <c r="E342" s="1">
        <v>34699</v>
      </c>
      <c r="F342">
        <v>0.75500959999999995</v>
      </c>
      <c r="G342">
        <v>0.81901659999999998</v>
      </c>
    </row>
    <row r="343" spans="1:7" x14ac:dyDescent="0.2">
      <c r="A343" t="s">
        <v>31</v>
      </c>
      <c r="B343">
        <v>70</v>
      </c>
      <c r="C343" t="s">
        <v>32</v>
      </c>
      <c r="D343">
        <v>1995</v>
      </c>
      <c r="E343" s="1">
        <v>35064</v>
      </c>
      <c r="F343">
        <v>0.78589419999999999</v>
      </c>
      <c r="G343">
        <v>0.84342240000000002</v>
      </c>
    </row>
    <row r="344" spans="1:7" x14ac:dyDescent="0.2">
      <c r="A344" t="s">
        <v>31</v>
      </c>
      <c r="B344">
        <v>70</v>
      </c>
      <c r="C344" t="s">
        <v>32</v>
      </c>
      <c r="D344">
        <v>1996</v>
      </c>
      <c r="E344" s="1">
        <v>35430</v>
      </c>
      <c r="F344">
        <v>0.81895700000000005</v>
      </c>
      <c r="G344">
        <v>0.86840910000000004</v>
      </c>
    </row>
    <row r="345" spans="1:7" x14ac:dyDescent="0.2">
      <c r="A345" t="s">
        <v>31</v>
      </c>
      <c r="B345">
        <v>70</v>
      </c>
      <c r="C345" t="s">
        <v>32</v>
      </c>
      <c r="D345">
        <v>1997</v>
      </c>
      <c r="E345" s="1">
        <v>35795</v>
      </c>
      <c r="F345">
        <v>0.81814350000000002</v>
      </c>
      <c r="G345">
        <v>0.87382269999999995</v>
      </c>
    </row>
    <row r="346" spans="1:7" x14ac:dyDescent="0.2">
      <c r="A346" t="s">
        <v>31</v>
      </c>
      <c r="B346">
        <v>70</v>
      </c>
      <c r="C346" t="s">
        <v>32</v>
      </c>
      <c r="D346">
        <v>1998</v>
      </c>
      <c r="E346" s="1">
        <v>36160</v>
      </c>
      <c r="F346">
        <v>0.82118429999999998</v>
      </c>
      <c r="G346">
        <v>0.87703370000000003</v>
      </c>
    </row>
    <row r="347" spans="1:7" x14ac:dyDescent="0.2">
      <c r="A347" t="s">
        <v>31</v>
      </c>
      <c r="B347">
        <v>70</v>
      </c>
      <c r="C347" t="s">
        <v>32</v>
      </c>
      <c r="D347">
        <v>1999</v>
      </c>
      <c r="E347" s="1">
        <v>36525</v>
      </c>
      <c r="F347">
        <v>0.82605470000000003</v>
      </c>
      <c r="G347">
        <v>0.87706329999999999</v>
      </c>
    </row>
    <row r="348" spans="1:7" x14ac:dyDescent="0.2">
      <c r="A348" t="s">
        <v>31</v>
      </c>
      <c r="B348">
        <v>70</v>
      </c>
      <c r="C348" t="s">
        <v>32</v>
      </c>
      <c r="D348">
        <v>2000</v>
      </c>
      <c r="E348" s="1">
        <v>36891</v>
      </c>
      <c r="F348">
        <v>0.82157570000000002</v>
      </c>
      <c r="G348">
        <v>0.87572799999999995</v>
      </c>
    </row>
    <row r="349" spans="1:7" x14ac:dyDescent="0.2">
      <c r="A349" t="s">
        <v>31</v>
      </c>
      <c r="B349">
        <v>70</v>
      </c>
      <c r="C349" t="s">
        <v>32</v>
      </c>
      <c r="D349">
        <v>2001</v>
      </c>
      <c r="E349" s="1">
        <v>37256</v>
      </c>
      <c r="F349">
        <v>0.82150120000000004</v>
      </c>
      <c r="G349">
        <v>0.87340209999999996</v>
      </c>
    </row>
    <row r="350" spans="1:7" x14ac:dyDescent="0.2">
      <c r="A350" t="s">
        <v>31</v>
      </c>
      <c r="B350">
        <v>70</v>
      </c>
      <c r="C350" t="s">
        <v>32</v>
      </c>
      <c r="D350">
        <v>2002</v>
      </c>
      <c r="E350" s="1">
        <v>37621</v>
      </c>
      <c r="F350">
        <v>0.83173509999999995</v>
      </c>
      <c r="G350">
        <v>0.88243499999999997</v>
      </c>
    </row>
    <row r="351" spans="1:7" x14ac:dyDescent="0.2">
      <c r="A351" t="s">
        <v>31</v>
      </c>
      <c r="B351">
        <v>70</v>
      </c>
      <c r="C351" t="s">
        <v>32</v>
      </c>
      <c r="D351">
        <v>2003</v>
      </c>
      <c r="E351" s="1">
        <v>37986</v>
      </c>
      <c r="F351">
        <v>0.83173509999999995</v>
      </c>
      <c r="G351">
        <v>0.88243499999999997</v>
      </c>
    </row>
    <row r="352" spans="1:7" x14ac:dyDescent="0.2">
      <c r="A352" t="s">
        <v>31</v>
      </c>
      <c r="B352">
        <v>70</v>
      </c>
      <c r="C352" t="s">
        <v>32</v>
      </c>
      <c r="D352">
        <v>2004</v>
      </c>
      <c r="E352" s="1">
        <v>38352</v>
      </c>
      <c r="F352">
        <v>0.83173509999999995</v>
      </c>
      <c r="G352">
        <v>0.88243499999999997</v>
      </c>
    </row>
    <row r="353" spans="1:7" x14ac:dyDescent="0.2">
      <c r="A353" t="s">
        <v>31</v>
      </c>
      <c r="B353">
        <v>70</v>
      </c>
      <c r="C353" t="s">
        <v>32</v>
      </c>
      <c r="D353">
        <v>2005</v>
      </c>
      <c r="E353" s="1">
        <v>38717</v>
      </c>
      <c r="F353">
        <v>0.83173509999999995</v>
      </c>
      <c r="G353">
        <v>0.88243499999999997</v>
      </c>
    </row>
    <row r="354" spans="1:7" x14ac:dyDescent="0.2">
      <c r="A354" t="s">
        <v>31</v>
      </c>
      <c r="B354">
        <v>70</v>
      </c>
      <c r="C354" t="s">
        <v>32</v>
      </c>
      <c r="D354">
        <v>2006</v>
      </c>
      <c r="E354" s="1">
        <v>39082</v>
      </c>
      <c r="F354">
        <v>0.8212853</v>
      </c>
      <c r="G354">
        <v>0.88085650000000004</v>
      </c>
    </row>
    <row r="355" spans="1:7" x14ac:dyDescent="0.2">
      <c r="A355" t="s">
        <v>31</v>
      </c>
      <c r="B355">
        <v>70</v>
      </c>
      <c r="C355" t="s">
        <v>32</v>
      </c>
      <c r="D355">
        <v>2007</v>
      </c>
      <c r="E355" s="1">
        <v>39447</v>
      </c>
      <c r="F355">
        <v>0.82449450000000002</v>
      </c>
      <c r="G355">
        <v>0.88317710000000005</v>
      </c>
    </row>
    <row r="356" spans="1:7" x14ac:dyDescent="0.2">
      <c r="A356" t="s">
        <v>31</v>
      </c>
      <c r="B356">
        <v>70</v>
      </c>
      <c r="C356" t="s">
        <v>32</v>
      </c>
      <c r="D356">
        <v>2008</v>
      </c>
      <c r="E356" s="1">
        <v>39813</v>
      </c>
      <c r="F356">
        <v>0.83549410000000002</v>
      </c>
      <c r="G356">
        <v>0.89069500000000001</v>
      </c>
    </row>
    <row r="357" spans="1:7" x14ac:dyDescent="0.2">
      <c r="A357" t="s">
        <v>31</v>
      </c>
      <c r="B357">
        <v>70</v>
      </c>
      <c r="C357" t="s">
        <v>32</v>
      </c>
      <c r="D357">
        <v>2009</v>
      </c>
      <c r="E357" s="1">
        <v>40178</v>
      </c>
      <c r="F357">
        <v>0.83365549999999999</v>
      </c>
      <c r="G357">
        <v>0.88422449999999997</v>
      </c>
    </row>
    <row r="358" spans="1:7" x14ac:dyDescent="0.2">
      <c r="A358" t="s">
        <v>31</v>
      </c>
      <c r="B358">
        <v>70</v>
      </c>
      <c r="C358" t="s">
        <v>32</v>
      </c>
      <c r="D358">
        <v>2010</v>
      </c>
      <c r="E358" s="1">
        <v>40543</v>
      </c>
      <c r="F358">
        <v>0.84169020000000005</v>
      </c>
      <c r="G358">
        <v>0.8946617</v>
      </c>
    </row>
    <row r="359" spans="1:7" x14ac:dyDescent="0.2">
      <c r="A359" t="s">
        <v>31</v>
      </c>
      <c r="B359">
        <v>70</v>
      </c>
      <c r="C359" t="s">
        <v>32</v>
      </c>
      <c r="D359">
        <v>2011</v>
      </c>
      <c r="E359" s="1">
        <v>40908</v>
      </c>
      <c r="F359">
        <v>0.85176300000000005</v>
      </c>
      <c r="G359">
        <v>0.89274030000000004</v>
      </c>
    </row>
    <row r="360" spans="1:7" x14ac:dyDescent="0.2">
      <c r="A360" t="s">
        <v>31</v>
      </c>
      <c r="B360">
        <v>70</v>
      </c>
      <c r="C360" t="s">
        <v>32</v>
      </c>
      <c r="D360">
        <v>2012</v>
      </c>
      <c r="E360" s="1">
        <v>41274</v>
      </c>
      <c r="F360">
        <v>0.85875239999999997</v>
      </c>
      <c r="G360">
        <v>0.90293710000000005</v>
      </c>
    </row>
    <row r="361" spans="1:7" x14ac:dyDescent="0.2">
      <c r="A361" t="s">
        <v>31</v>
      </c>
      <c r="B361">
        <v>70</v>
      </c>
      <c r="C361" t="s">
        <v>32</v>
      </c>
      <c r="D361">
        <v>2013</v>
      </c>
      <c r="E361" s="1">
        <v>41639</v>
      </c>
      <c r="F361">
        <v>0.84359729999999999</v>
      </c>
      <c r="G361">
        <v>0.89940319999999996</v>
      </c>
    </row>
    <row r="362" spans="1:7" x14ac:dyDescent="0.2">
      <c r="A362" t="s">
        <v>31</v>
      </c>
      <c r="B362">
        <v>70</v>
      </c>
      <c r="C362" t="s">
        <v>32</v>
      </c>
      <c r="D362">
        <v>2014</v>
      </c>
      <c r="E362" s="1">
        <v>42004</v>
      </c>
      <c r="F362">
        <v>0.84359729999999999</v>
      </c>
      <c r="G362">
        <v>0.89940319999999996</v>
      </c>
    </row>
    <row r="363" spans="1:7" x14ac:dyDescent="0.2">
      <c r="A363" t="s">
        <v>31</v>
      </c>
      <c r="B363">
        <v>70</v>
      </c>
      <c r="C363" t="s">
        <v>32</v>
      </c>
      <c r="D363">
        <v>2015</v>
      </c>
      <c r="E363" s="1">
        <v>42369</v>
      </c>
      <c r="F363">
        <v>0.8315631</v>
      </c>
      <c r="G363">
        <v>0.8828163</v>
      </c>
    </row>
    <row r="364" spans="1:7" x14ac:dyDescent="0.2">
      <c r="A364" t="s">
        <v>31</v>
      </c>
      <c r="B364">
        <v>70</v>
      </c>
      <c r="C364" t="s">
        <v>32</v>
      </c>
      <c r="D364">
        <v>2016</v>
      </c>
      <c r="E364" s="1">
        <v>42735</v>
      </c>
      <c r="F364">
        <v>0.83709040000000001</v>
      </c>
      <c r="G364">
        <v>0.88765559999999999</v>
      </c>
    </row>
    <row r="365" spans="1:7" s="2" customFormat="1" x14ac:dyDescent="0.2">
      <c r="A365" s="2" t="s">
        <v>107</v>
      </c>
      <c r="E365" s="3"/>
      <c r="F365" s="2">
        <f>SUM(F338:F364)</f>
        <v>21.606403699999998</v>
      </c>
      <c r="G365" s="2">
        <f>SUM(G338:G364)</f>
        <v>23.059999499999986</v>
      </c>
    </row>
    <row r="366" spans="1:7" s="2" customFormat="1" x14ac:dyDescent="0.2">
      <c r="A366" s="2" t="s">
        <v>108</v>
      </c>
      <c r="E366" s="3"/>
      <c r="F366" s="2">
        <f>AVERAGE(F338:F364)</f>
        <v>0.80023717407407402</v>
      </c>
      <c r="G366" s="2">
        <f>AVERAGE(G338:G364)</f>
        <v>0.85407405555555505</v>
      </c>
    </row>
    <row r="367" spans="1:7" x14ac:dyDescent="0.2">
      <c r="E367" s="1"/>
    </row>
    <row r="368" spans="1:7" x14ac:dyDescent="0.2">
      <c r="E368" s="1"/>
    </row>
    <row r="369" spans="1:7" x14ac:dyDescent="0.2">
      <c r="A369" t="s">
        <v>33</v>
      </c>
      <c r="B369">
        <v>113</v>
      </c>
      <c r="C369" t="s">
        <v>34</v>
      </c>
      <c r="D369">
        <v>1990</v>
      </c>
      <c r="E369" s="1">
        <v>33238</v>
      </c>
      <c r="F369">
        <v>0.19055159999999999</v>
      </c>
      <c r="G369">
        <v>0.20851210000000001</v>
      </c>
    </row>
    <row r="370" spans="1:7" x14ac:dyDescent="0.2">
      <c r="A370" t="s">
        <v>33</v>
      </c>
      <c r="B370">
        <v>113</v>
      </c>
      <c r="C370" t="s">
        <v>34</v>
      </c>
      <c r="D370">
        <v>1991</v>
      </c>
      <c r="E370" s="1">
        <v>33603</v>
      </c>
      <c r="F370">
        <v>0.19018760000000001</v>
      </c>
      <c r="G370">
        <v>0.20842720000000001</v>
      </c>
    </row>
    <row r="371" spans="1:7" x14ac:dyDescent="0.2">
      <c r="A371" t="s">
        <v>33</v>
      </c>
      <c r="B371">
        <v>113</v>
      </c>
      <c r="C371" t="s">
        <v>34</v>
      </c>
      <c r="D371">
        <v>1992</v>
      </c>
      <c r="E371" s="1">
        <v>33969</v>
      </c>
      <c r="F371">
        <v>0.22732189999999999</v>
      </c>
      <c r="G371">
        <v>0.2489806</v>
      </c>
    </row>
    <row r="372" spans="1:7" x14ac:dyDescent="0.2">
      <c r="A372" t="s">
        <v>33</v>
      </c>
      <c r="B372">
        <v>113</v>
      </c>
      <c r="C372" t="s">
        <v>34</v>
      </c>
      <c r="D372">
        <v>1993</v>
      </c>
      <c r="E372" s="1">
        <v>34334</v>
      </c>
      <c r="F372">
        <v>0.26130890000000001</v>
      </c>
      <c r="G372">
        <v>0.29195500000000002</v>
      </c>
    </row>
    <row r="373" spans="1:7" x14ac:dyDescent="0.2">
      <c r="A373" t="s">
        <v>33</v>
      </c>
      <c r="B373">
        <v>113</v>
      </c>
      <c r="C373" t="s">
        <v>34</v>
      </c>
      <c r="D373">
        <v>1994</v>
      </c>
      <c r="E373" s="1">
        <v>34699</v>
      </c>
      <c r="F373">
        <v>0.26130890000000001</v>
      </c>
      <c r="G373">
        <v>0.29195500000000002</v>
      </c>
    </row>
    <row r="374" spans="1:7" x14ac:dyDescent="0.2">
      <c r="A374" t="s">
        <v>33</v>
      </c>
      <c r="B374">
        <v>113</v>
      </c>
      <c r="C374" t="s">
        <v>34</v>
      </c>
      <c r="D374">
        <v>1995</v>
      </c>
      <c r="E374" s="1">
        <v>35064</v>
      </c>
      <c r="F374">
        <v>0.26130890000000001</v>
      </c>
      <c r="G374">
        <v>0.29195500000000002</v>
      </c>
    </row>
    <row r="375" spans="1:7" x14ac:dyDescent="0.2">
      <c r="A375" t="s">
        <v>33</v>
      </c>
      <c r="B375">
        <v>113</v>
      </c>
      <c r="C375" t="s">
        <v>34</v>
      </c>
      <c r="D375">
        <v>1996</v>
      </c>
      <c r="E375" s="1">
        <v>35430</v>
      </c>
      <c r="F375">
        <v>0.26130890000000001</v>
      </c>
      <c r="G375">
        <v>0.29195500000000002</v>
      </c>
    </row>
    <row r="376" spans="1:7" x14ac:dyDescent="0.2">
      <c r="A376" t="s">
        <v>33</v>
      </c>
      <c r="B376">
        <v>113</v>
      </c>
      <c r="C376" t="s">
        <v>34</v>
      </c>
      <c r="D376">
        <v>1997</v>
      </c>
      <c r="E376" s="1">
        <v>35795</v>
      </c>
      <c r="F376">
        <v>0.26646639999999999</v>
      </c>
      <c r="G376">
        <v>0.30041830000000003</v>
      </c>
    </row>
    <row r="377" spans="1:7" x14ac:dyDescent="0.2">
      <c r="A377" t="s">
        <v>33</v>
      </c>
      <c r="B377">
        <v>113</v>
      </c>
      <c r="C377" t="s">
        <v>34</v>
      </c>
      <c r="D377">
        <v>1998</v>
      </c>
      <c r="E377" s="1">
        <v>36160</v>
      </c>
      <c r="F377">
        <v>0.26646639999999999</v>
      </c>
      <c r="G377">
        <v>0.30041830000000003</v>
      </c>
    </row>
    <row r="378" spans="1:7" x14ac:dyDescent="0.2">
      <c r="A378" t="s">
        <v>33</v>
      </c>
      <c r="B378">
        <v>113</v>
      </c>
      <c r="C378" t="s">
        <v>34</v>
      </c>
      <c r="D378">
        <v>1999</v>
      </c>
      <c r="E378" s="1">
        <v>36525</v>
      </c>
      <c r="F378">
        <v>0.266706</v>
      </c>
      <c r="G378">
        <v>0.29765720000000001</v>
      </c>
    </row>
    <row r="379" spans="1:7" x14ac:dyDescent="0.2">
      <c r="A379" t="s">
        <v>33</v>
      </c>
      <c r="B379">
        <v>113</v>
      </c>
      <c r="C379" t="s">
        <v>34</v>
      </c>
      <c r="D379">
        <v>2000</v>
      </c>
      <c r="E379" s="1">
        <v>36891</v>
      </c>
      <c r="F379">
        <v>0.27176139999999999</v>
      </c>
      <c r="G379">
        <v>0.30669999999999997</v>
      </c>
    </row>
    <row r="380" spans="1:7" x14ac:dyDescent="0.2">
      <c r="A380" t="s">
        <v>33</v>
      </c>
      <c r="B380">
        <v>113</v>
      </c>
      <c r="C380" t="s">
        <v>34</v>
      </c>
      <c r="D380">
        <v>2001</v>
      </c>
      <c r="E380" s="1">
        <v>37256</v>
      </c>
      <c r="F380">
        <v>0.27016010000000001</v>
      </c>
      <c r="G380">
        <v>0.3044017</v>
      </c>
    </row>
    <row r="381" spans="1:7" x14ac:dyDescent="0.2">
      <c r="A381" t="s">
        <v>33</v>
      </c>
      <c r="B381">
        <v>113</v>
      </c>
      <c r="C381" t="s">
        <v>34</v>
      </c>
      <c r="D381">
        <v>2002</v>
      </c>
      <c r="E381" s="1">
        <v>37621</v>
      </c>
      <c r="F381">
        <v>0.29126039999999997</v>
      </c>
      <c r="G381">
        <v>0.32620440000000001</v>
      </c>
    </row>
    <row r="382" spans="1:7" x14ac:dyDescent="0.2">
      <c r="A382" t="s">
        <v>33</v>
      </c>
      <c r="B382">
        <v>113</v>
      </c>
      <c r="C382" t="s">
        <v>34</v>
      </c>
      <c r="D382">
        <v>2003</v>
      </c>
      <c r="E382" s="1">
        <v>37986</v>
      </c>
      <c r="F382">
        <v>0.29403430000000003</v>
      </c>
      <c r="G382">
        <v>0.32556089999999999</v>
      </c>
    </row>
    <row r="383" spans="1:7" x14ac:dyDescent="0.2">
      <c r="A383" t="s">
        <v>33</v>
      </c>
      <c r="B383">
        <v>113</v>
      </c>
      <c r="C383" t="s">
        <v>34</v>
      </c>
      <c r="D383">
        <v>2004</v>
      </c>
      <c r="E383" s="1">
        <v>38352</v>
      </c>
      <c r="F383">
        <v>0.29371259999999999</v>
      </c>
      <c r="G383">
        <v>0.32499699999999998</v>
      </c>
    </row>
    <row r="384" spans="1:7" x14ac:dyDescent="0.2">
      <c r="A384" t="s">
        <v>33</v>
      </c>
      <c r="B384">
        <v>113</v>
      </c>
      <c r="C384" t="s">
        <v>34</v>
      </c>
      <c r="D384">
        <v>2005</v>
      </c>
      <c r="E384" s="1">
        <v>38717</v>
      </c>
      <c r="F384">
        <v>0.26809369999999999</v>
      </c>
      <c r="G384">
        <v>0.30080489999999999</v>
      </c>
    </row>
    <row r="385" spans="1:7" x14ac:dyDescent="0.2">
      <c r="A385" t="s">
        <v>33</v>
      </c>
      <c r="B385">
        <v>113</v>
      </c>
      <c r="C385" t="s">
        <v>34</v>
      </c>
      <c r="D385">
        <v>2006</v>
      </c>
      <c r="E385" s="1">
        <v>39082</v>
      </c>
      <c r="F385">
        <v>0.27073249999999999</v>
      </c>
      <c r="G385">
        <v>0.30654110000000001</v>
      </c>
    </row>
    <row r="386" spans="1:7" x14ac:dyDescent="0.2">
      <c r="A386" t="s">
        <v>33</v>
      </c>
      <c r="B386">
        <v>113</v>
      </c>
      <c r="C386" t="s">
        <v>34</v>
      </c>
      <c r="D386">
        <v>2007</v>
      </c>
      <c r="E386" s="1">
        <v>39447</v>
      </c>
      <c r="F386">
        <v>0.27166990000000002</v>
      </c>
      <c r="G386">
        <v>0.30429669999999998</v>
      </c>
    </row>
    <row r="387" spans="1:7" x14ac:dyDescent="0.2">
      <c r="A387" t="s">
        <v>33</v>
      </c>
      <c r="B387">
        <v>113</v>
      </c>
      <c r="C387" t="s">
        <v>34</v>
      </c>
      <c r="D387">
        <v>2008</v>
      </c>
      <c r="E387" s="1">
        <v>39813</v>
      </c>
      <c r="F387">
        <v>0.27643499999999999</v>
      </c>
      <c r="G387">
        <v>0.3046565</v>
      </c>
    </row>
    <row r="388" spans="1:7" x14ac:dyDescent="0.2">
      <c r="A388" t="s">
        <v>33</v>
      </c>
      <c r="B388">
        <v>113</v>
      </c>
      <c r="C388" t="s">
        <v>34</v>
      </c>
      <c r="D388">
        <v>2009</v>
      </c>
      <c r="E388" s="1">
        <v>40178</v>
      </c>
      <c r="F388">
        <v>0.27457880000000001</v>
      </c>
      <c r="G388">
        <v>0.30466290000000001</v>
      </c>
    </row>
    <row r="389" spans="1:7" x14ac:dyDescent="0.2">
      <c r="A389" t="s">
        <v>33</v>
      </c>
      <c r="B389">
        <v>113</v>
      </c>
      <c r="C389" t="s">
        <v>34</v>
      </c>
      <c r="D389">
        <v>2010</v>
      </c>
      <c r="E389" s="1">
        <v>40543</v>
      </c>
      <c r="F389">
        <v>0.2731382</v>
      </c>
      <c r="G389">
        <v>0.30383830000000001</v>
      </c>
    </row>
    <row r="390" spans="1:7" x14ac:dyDescent="0.2">
      <c r="A390" t="s">
        <v>33</v>
      </c>
      <c r="B390">
        <v>113</v>
      </c>
      <c r="C390" t="s">
        <v>34</v>
      </c>
      <c r="D390">
        <v>2011</v>
      </c>
      <c r="E390" s="1">
        <v>40908</v>
      </c>
      <c r="F390">
        <v>0.26979530000000002</v>
      </c>
      <c r="G390">
        <v>0.30261209999999999</v>
      </c>
    </row>
    <row r="391" spans="1:7" x14ac:dyDescent="0.2">
      <c r="A391" t="s">
        <v>33</v>
      </c>
      <c r="B391">
        <v>113</v>
      </c>
      <c r="C391" t="s">
        <v>34</v>
      </c>
      <c r="D391">
        <v>2012</v>
      </c>
      <c r="E391" s="1">
        <v>41274</v>
      </c>
      <c r="F391">
        <v>0.26800479999999999</v>
      </c>
      <c r="G391">
        <v>0.30066080000000001</v>
      </c>
    </row>
    <row r="392" spans="1:7" x14ac:dyDescent="0.2">
      <c r="A392" t="s">
        <v>33</v>
      </c>
      <c r="B392">
        <v>113</v>
      </c>
      <c r="C392" t="s">
        <v>34</v>
      </c>
      <c r="D392">
        <v>2013</v>
      </c>
      <c r="E392" s="1">
        <v>41639</v>
      </c>
      <c r="F392">
        <v>0.27991509999999997</v>
      </c>
      <c r="G392">
        <v>0.30828319999999998</v>
      </c>
    </row>
    <row r="393" spans="1:7" x14ac:dyDescent="0.2">
      <c r="A393" t="s">
        <v>33</v>
      </c>
      <c r="B393">
        <v>113</v>
      </c>
      <c r="C393" t="s">
        <v>34</v>
      </c>
      <c r="D393">
        <v>2014</v>
      </c>
      <c r="E393" s="1">
        <v>42004</v>
      </c>
      <c r="F393">
        <v>0.28084769999999998</v>
      </c>
      <c r="G393">
        <v>0.31451380000000001</v>
      </c>
    </row>
    <row r="394" spans="1:7" x14ac:dyDescent="0.2">
      <c r="A394" t="s">
        <v>33</v>
      </c>
      <c r="B394">
        <v>113</v>
      </c>
      <c r="C394" t="s">
        <v>34</v>
      </c>
      <c r="D394">
        <v>2015</v>
      </c>
      <c r="E394" s="1">
        <v>42369</v>
      </c>
      <c r="F394">
        <v>0.28084769999999998</v>
      </c>
      <c r="G394">
        <v>0.31451380000000001</v>
      </c>
    </row>
    <row r="395" spans="1:7" x14ac:dyDescent="0.2">
      <c r="A395" t="s">
        <v>33</v>
      </c>
      <c r="B395">
        <v>113</v>
      </c>
      <c r="C395" t="s">
        <v>34</v>
      </c>
      <c r="D395">
        <v>2016</v>
      </c>
      <c r="E395" s="1">
        <v>42735</v>
      </c>
      <c r="F395">
        <v>0.27856360000000002</v>
      </c>
      <c r="G395">
        <v>0.31465179999999998</v>
      </c>
    </row>
    <row r="396" spans="1:7" s="2" customFormat="1" x14ac:dyDescent="0.2">
      <c r="A396" s="2" t="s">
        <v>107</v>
      </c>
      <c r="E396" s="3"/>
      <c r="F396" s="2">
        <f>SUM(F369:F395)</f>
        <v>7.1664866000000007</v>
      </c>
      <c r="G396" s="2">
        <f>SUM(G369:G395)</f>
        <v>8.0001336000000016</v>
      </c>
    </row>
    <row r="397" spans="1:7" s="2" customFormat="1" x14ac:dyDescent="0.2">
      <c r="A397" s="2" t="s">
        <v>108</v>
      </c>
      <c r="E397" s="3"/>
      <c r="F397" s="2">
        <f>AVERAGE(F369:F395)</f>
        <v>0.26542542962962967</v>
      </c>
      <c r="G397" s="2">
        <f>AVERAGE(G369:G395)</f>
        <v>0.2963012444444445</v>
      </c>
    </row>
    <row r="398" spans="1:7" x14ac:dyDescent="0.2">
      <c r="E398" s="1"/>
    </row>
    <row r="399" spans="1:7" x14ac:dyDescent="0.2">
      <c r="A399" t="s">
        <v>35</v>
      </c>
      <c r="B399">
        <v>115</v>
      </c>
      <c r="C399" t="s">
        <v>36</v>
      </c>
      <c r="D399">
        <v>1990</v>
      </c>
      <c r="E399" s="1">
        <v>33238</v>
      </c>
      <c r="F399">
        <v>7.8998700000000005E-2</v>
      </c>
      <c r="G399">
        <v>8.5461999999999996E-2</v>
      </c>
    </row>
    <row r="400" spans="1:7" x14ac:dyDescent="0.2">
      <c r="A400" t="s">
        <v>35</v>
      </c>
      <c r="B400">
        <v>115</v>
      </c>
      <c r="C400" t="s">
        <v>36</v>
      </c>
      <c r="D400">
        <v>1991</v>
      </c>
      <c r="E400" s="1">
        <v>33603</v>
      </c>
      <c r="F400">
        <v>8.0712300000000001E-2</v>
      </c>
      <c r="G400">
        <v>8.6152400000000004E-2</v>
      </c>
    </row>
    <row r="401" spans="1:7" x14ac:dyDescent="0.2">
      <c r="A401" t="s">
        <v>35</v>
      </c>
      <c r="B401">
        <v>115</v>
      </c>
      <c r="C401" t="s">
        <v>36</v>
      </c>
      <c r="D401">
        <v>1992</v>
      </c>
      <c r="E401" s="1">
        <v>33969</v>
      </c>
      <c r="F401">
        <v>9.6581299999999995E-2</v>
      </c>
      <c r="G401">
        <v>0.10764700000000001</v>
      </c>
    </row>
    <row r="402" spans="1:7" x14ac:dyDescent="0.2">
      <c r="A402" t="s">
        <v>35</v>
      </c>
      <c r="B402">
        <v>115</v>
      </c>
      <c r="C402" t="s">
        <v>36</v>
      </c>
      <c r="D402">
        <v>1993</v>
      </c>
      <c r="E402" s="1">
        <v>34334</v>
      </c>
      <c r="F402">
        <v>0.15891150000000001</v>
      </c>
      <c r="G402">
        <v>0.1694589</v>
      </c>
    </row>
    <row r="403" spans="1:7" x14ac:dyDescent="0.2">
      <c r="A403" t="s">
        <v>35</v>
      </c>
      <c r="B403">
        <v>115</v>
      </c>
      <c r="C403" t="s">
        <v>36</v>
      </c>
      <c r="D403">
        <v>1994</v>
      </c>
      <c r="E403" s="1">
        <v>34699</v>
      </c>
      <c r="F403">
        <v>9.67832E-2</v>
      </c>
      <c r="G403">
        <v>0.1064789</v>
      </c>
    </row>
    <row r="404" spans="1:7" x14ac:dyDescent="0.2">
      <c r="A404" t="s">
        <v>35</v>
      </c>
      <c r="B404">
        <v>115</v>
      </c>
      <c r="C404" t="s">
        <v>36</v>
      </c>
      <c r="D404">
        <v>1995</v>
      </c>
      <c r="E404" s="1">
        <v>35064</v>
      </c>
      <c r="F404">
        <v>9.67832E-2</v>
      </c>
      <c r="G404">
        <v>0.1064789</v>
      </c>
    </row>
    <row r="405" spans="1:7" x14ac:dyDescent="0.2">
      <c r="A405" t="s">
        <v>35</v>
      </c>
      <c r="B405">
        <v>115</v>
      </c>
      <c r="C405" t="s">
        <v>36</v>
      </c>
      <c r="D405">
        <v>1996</v>
      </c>
      <c r="E405" s="1">
        <v>35430</v>
      </c>
      <c r="F405">
        <v>9.67832E-2</v>
      </c>
      <c r="G405">
        <v>0.1064789</v>
      </c>
    </row>
    <row r="406" spans="1:7" x14ac:dyDescent="0.2">
      <c r="A406" t="s">
        <v>35</v>
      </c>
      <c r="B406">
        <v>115</v>
      </c>
      <c r="C406" t="s">
        <v>36</v>
      </c>
      <c r="D406">
        <v>1997</v>
      </c>
      <c r="E406" s="1">
        <v>35795</v>
      </c>
      <c r="F406">
        <v>0.1107723</v>
      </c>
      <c r="G406">
        <v>0.1212239</v>
      </c>
    </row>
    <row r="407" spans="1:7" x14ac:dyDescent="0.2">
      <c r="A407" t="s">
        <v>35</v>
      </c>
      <c r="B407">
        <v>115</v>
      </c>
      <c r="C407" t="s">
        <v>36</v>
      </c>
      <c r="D407">
        <v>1998</v>
      </c>
      <c r="E407" s="1">
        <v>36160</v>
      </c>
      <c r="F407">
        <v>0.10843179999999999</v>
      </c>
      <c r="G407">
        <v>0.1182348</v>
      </c>
    </row>
    <row r="408" spans="1:7" x14ac:dyDescent="0.2">
      <c r="A408" t="s">
        <v>35</v>
      </c>
      <c r="B408">
        <v>115</v>
      </c>
      <c r="C408" t="s">
        <v>36</v>
      </c>
      <c r="D408">
        <v>1999</v>
      </c>
      <c r="E408" s="1">
        <v>36525</v>
      </c>
      <c r="F408">
        <v>0.10843179999999999</v>
      </c>
      <c r="G408">
        <v>0.1182348</v>
      </c>
    </row>
    <row r="409" spans="1:7" x14ac:dyDescent="0.2">
      <c r="A409" t="s">
        <v>35</v>
      </c>
      <c r="B409">
        <v>115</v>
      </c>
      <c r="C409" t="s">
        <v>36</v>
      </c>
      <c r="D409">
        <v>2000</v>
      </c>
      <c r="E409" s="1">
        <v>36891</v>
      </c>
      <c r="F409">
        <v>0.1086636</v>
      </c>
      <c r="G409">
        <v>0.1193589</v>
      </c>
    </row>
    <row r="410" spans="1:7" x14ac:dyDescent="0.2">
      <c r="A410" t="s">
        <v>35</v>
      </c>
      <c r="B410">
        <v>115</v>
      </c>
      <c r="C410" t="s">
        <v>36</v>
      </c>
      <c r="D410">
        <v>2001</v>
      </c>
      <c r="E410" s="1">
        <v>37256</v>
      </c>
      <c r="F410">
        <v>9.1462299999999996E-2</v>
      </c>
      <c r="G410">
        <v>9.9720799999999998E-2</v>
      </c>
    </row>
    <row r="411" spans="1:7" x14ac:dyDescent="0.2">
      <c r="A411" t="s">
        <v>35</v>
      </c>
      <c r="B411">
        <v>115</v>
      </c>
      <c r="C411" t="s">
        <v>36</v>
      </c>
      <c r="D411">
        <v>2002</v>
      </c>
      <c r="E411" s="1">
        <v>37621</v>
      </c>
      <c r="F411">
        <v>7.2095699999999999E-2</v>
      </c>
      <c r="G411">
        <v>7.6497700000000002E-2</v>
      </c>
    </row>
    <row r="412" spans="1:7" x14ac:dyDescent="0.2">
      <c r="A412" t="s">
        <v>35</v>
      </c>
      <c r="B412">
        <v>115</v>
      </c>
      <c r="C412" t="s">
        <v>36</v>
      </c>
      <c r="D412">
        <v>2003</v>
      </c>
      <c r="E412" s="1">
        <v>37986</v>
      </c>
      <c r="F412">
        <v>7.0531999999999997E-2</v>
      </c>
      <c r="G412">
        <v>7.4484800000000004E-2</v>
      </c>
    </row>
    <row r="413" spans="1:7" x14ac:dyDescent="0.2">
      <c r="A413" t="s">
        <v>35</v>
      </c>
      <c r="B413">
        <v>115</v>
      </c>
      <c r="C413" t="s">
        <v>36</v>
      </c>
      <c r="D413">
        <v>2004</v>
      </c>
      <c r="E413" s="1">
        <v>38352</v>
      </c>
      <c r="F413">
        <v>7.0531999999999997E-2</v>
      </c>
      <c r="G413">
        <v>7.4484800000000004E-2</v>
      </c>
    </row>
    <row r="414" spans="1:7" x14ac:dyDescent="0.2">
      <c r="A414" t="s">
        <v>35</v>
      </c>
      <c r="B414">
        <v>115</v>
      </c>
      <c r="C414" t="s">
        <v>36</v>
      </c>
      <c r="D414">
        <v>2005</v>
      </c>
      <c r="E414" s="1">
        <v>38717</v>
      </c>
      <c r="F414">
        <v>7.0531999999999997E-2</v>
      </c>
      <c r="G414">
        <v>7.4484800000000004E-2</v>
      </c>
    </row>
    <row r="415" spans="1:7" x14ac:dyDescent="0.2">
      <c r="A415" t="s">
        <v>35</v>
      </c>
      <c r="B415">
        <v>115</v>
      </c>
      <c r="C415" t="s">
        <v>36</v>
      </c>
      <c r="D415">
        <v>2006</v>
      </c>
      <c r="E415" s="1">
        <v>39082</v>
      </c>
      <c r="F415">
        <v>7.0531999999999997E-2</v>
      </c>
      <c r="G415">
        <v>7.4484800000000004E-2</v>
      </c>
    </row>
    <row r="416" spans="1:7" x14ac:dyDescent="0.2">
      <c r="A416" t="s">
        <v>35</v>
      </c>
      <c r="B416">
        <v>115</v>
      </c>
      <c r="C416" t="s">
        <v>36</v>
      </c>
      <c r="D416">
        <v>2007</v>
      </c>
      <c r="E416" s="1">
        <v>39447</v>
      </c>
      <c r="F416">
        <v>7.0531999999999997E-2</v>
      </c>
      <c r="G416">
        <v>7.4484800000000004E-2</v>
      </c>
    </row>
    <row r="417" spans="1:7" x14ac:dyDescent="0.2">
      <c r="A417" t="s">
        <v>35</v>
      </c>
      <c r="B417">
        <v>115</v>
      </c>
      <c r="C417" t="s">
        <v>36</v>
      </c>
      <c r="D417">
        <v>2008</v>
      </c>
      <c r="E417" s="1">
        <v>39813</v>
      </c>
      <c r="F417">
        <v>7.0531999999999997E-2</v>
      </c>
      <c r="G417">
        <v>7.4484800000000004E-2</v>
      </c>
    </row>
    <row r="418" spans="1:7" x14ac:dyDescent="0.2">
      <c r="A418" t="s">
        <v>35</v>
      </c>
      <c r="B418">
        <v>115</v>
      </c>
      <c r="C418" t="s">
        <v>36</v>
      </c>
      <c r="D418">
        <v>2009</v>
      </c>
      <c r="E418" s="1">
        <v>40178</v>
      </c>
      <c r="F418">
        <v>7.0531999999999997E-2</v>
      </c>
      <c r="G418">
        <v>7.4484800000000004E-2</v>
      </c>
    </row>
    <row r="419" spans="1:7" x14ac:dyDescent="0.2">
      <c r="A419" t="s">
        <v>35</v>
      </c>
      <c r="B419">
        <v>115</v>
      </c>
      <c r="C419" t="s">
        <v>36</v>
      </c>
      <c r="D419">
        <v>2010</v>
      </c>
      <c r="E419" s="1">
        <v>40543</v>
      </c>
      <c r="F419">
        <v>7.0871199999999995E-2</v>
      </c>
      <c r="G419">
        <v>7.4986800000000006E-2</v>
      </c>
    </row>
    <row r="420" spans="1:7" x14ac:dyDescent="0.2">
      <c r="A420" t="s">
        <v>35</v>
      </c>
      <c r="B420">
        <v>115</v>
      </c>
      <c r="C420" t="s">
        <v>36</v>
      </c>
      <c r="D420">
        <v>2011</v>
      </c>
      <c r="E420" s="1">
        <v>40908</v>
      </c>
      <c r="F420">
        <v>7.0871199999999995E-2</v>
      </c>
      <c r="G420">
        <v>7.4986800000000006E-2</v>
      </c>
    </row>
    <row r="421" spans="1:7" x14ac:dyDescent="0.2">
      <c r="A421" t="s">
        <v>35</v>
      </c>
      <c r="B421">
        <v>115</v>
      </c>
      <c r="C421" t="s">
        <v>36</v>
      </c>
      <c r="D421">
        <v>2012</v>
      </c>
      <c r="E421" s="1">
        <v>41274</v>
      </c>
      <c r="F421">
        <v>7.1215799999999996E-2</v>
      </c>
      <c r="G421">
        <v>7.53331E-2</v>
      </c>
    </row>
    <row r="422" spans="1:7" x14ac:dyDescent="0.2">
      <c r="A422" t="s">
        <v>35</v>
      </c>
      <c r="B422">
        <v>115</v>
      </c>
      <c r="C422" t="s">
        <v>36</v>
      </c>
      <c r="D422">
        <v>2013</v>
      </c>
      <c r="E422" s="1">
        <v>41639</v>
      </c>
      <c r="F422">
        <v>7.4474600000000002E-2</v>
      </c>
      <c r="G422">
        <v>7.9727999999999993E-2</v>
      </c>
    </row>
    <row r="423" spans="1:7" x14ac:dyDescent="0.2">
      <c r="A423" t="s">
        <v>35</v>
      </c>
      <c r="B423">
        <v>115</v>
      </c>
      <c r="C423" t="s">
        <v>36</v>
      </c>
      <c r="D423">
        <v>2014</v>
      </c>
      <c r="E423" s="1">
        <v>42004</v>
      </c>
      <c r="F423">
        <v>7.4474600000000002E-2</v>
      </c>
      <c r="G423">
        <v>7.9727999999999993E-2</v>
      </c>
    </row>
    <row r="424" spans="1:7" x14ac:dyDescent="0.2">
      <c r="A424" t="s">
        <v>35</v>
      </c>
      <c r="B424">
        <v>115</v>
      </c>
      <c r="C424" t="s">
        <v>36</v>
      </c>
      <c r="D424">
        <v>2015</v>
      </c>
      <c r="E424" s="1">
        <v>42369</v>
      </c>
      <c r="F424">
        <v>7.3885999999999993E-2</v>
      </c>
      <c r="G424">
        <v>7.9273800000000005E-2</v>
      </c>
    </row>
    <row r="425" spans="1:7" x14ac:dyDescent="0.2">
      <c r="A425" t="s">
        <v>35</v>
      </c>
      <c r="B425">
        <v>115</v>
      </c>
      <c r="C425" t="s">
        <v>36</v>
      </c>
      <c r="D425">
        <v>2016</v>
      </c>
      <c r="E425" s="1">
        <v>42735</v>
      </c>
      <c r="F425">
        <v>7.5620999999999994E-2</v>
      </c>
      <c r="G425">
        <v>8.1240999999999994E-2</v>
      </c>
    </row>
    <row r="426" spans="1:7" s="2" customFormat="1" x14ac:dyDescent="0.2">
      <c r="A426" s="2" t="s">
        <v>107</v>
      </c>
      <c r="E426" s="3"/>
      <c r="F426" s="2">
        <f>SUM(F399:F425)</f>
        <v>2.3105492999999995</v>
      </c>
      <c r="G426" s="2">
        <f>SUM(G399:G425)</f>
        <v>2.4880989999999996</v>
      </c>
    </row>
    <row r="427" spans="1:7" s="2" customFormat="1" x14ac:dyDescent="0.2">
      <c r="A427" s="2" t="s">
        <v>108</v>
      </c>
      <c r="E427" s="3"/>
      <c r="F427" s="2">
        <f>AVERAGE(F399:F425)</f>
        <v>8.5575899999999983E-2</v>
      </c>
      <c r="G427" s="2">
        <f>AVERAGE(G399:G425)</f>
        <v>9.2151814814814798E-2</v>
      </c>
    </row>
    <row r="428" spans="1:7" x14ac:dyDescent="0.2">
      <c r="E428" s="1"/>
    </row>
    <row r="429" spans="1:7" x14ac:dyDescent="0.2">
      <c r="A429" t="s">
        <v>37</v>
      </c>
      <c r="B429">
        <v>38</v>
      </c>
      <c r="C429" t="s">
        <v>38</v>
      </c>
      <c r="D429">
        <v>1990</v>
      </c>
      <c r="E429" s="1">
        <v>33238</v>
      </c>
      <c r="F429">
        <v>0.1614188</v>
      </c>
      <c r="G429">
        <v>0.17378160000000001</v>
      </c>
    </row>
    <row r="430" spans="1:7" x14ac:dyDescent="0.2">
      <c r="A430" t="s">
        <v>37</v>
      </c>
      <c r="B430">
        <v>38</v>
      </c>
      <c r="C430" t="s">
        <v>38</v>
      </c>
      <c r="D430">
        <v>1991</v>
      </c>
      <c r="E430" s="1">
        <v>33603</v>
      </c>
      <c r="F430">
        <v>0.22206010000000001</v>
      </c>
      <c r="G430">
        <v>0.2442597</v>
      </c>
    </row>
    <row r="431" spans="1:7" x14ac:dyDescent="0.2">
      <c r="A431" t="s">
        <v>37</v>
      </c>
      <c r="B431">
        <v>38</v>
      </c>
      <c r="C431" t="s">
        <v>38</v>
      </c>
      <c r="D431">
        <v>1992</v>
      </c>
      <c r="E431" s="1">
        <v>33969</v>
      </c>
      <c r="F431">
        <v>0.25454349999999998</v>
      </c>
      <c r="G431">
        <v>0.28339239999999999</v>
      </c>
    </row>
    <row r="432" spans="1:7" x14ac:dyDescent="0.2">
      <c r="A432" t="s">
        <v>37</v>
      </c>
      <c r="B432">
        <v>38</v>
      </c>
      <c r="C432" t="s">
        <v>38</v>
      </c>
      <c r="D432">
        <v>1993</v>
      </c>
      <c r="E432" s="1">
        <v>34334</v>
      </c>
      <c r="F432">
        <v>0.25174950000000001</v>
      </c>
      <c r="G432">
        <v>0.28146270000000001</v>
      </c>
    </row>
    <row r="433" spans="1:7" x14ac:dyDescent="0.2">
      <c r="A433" t="s">
        <v>37</v>
      </c>
      <c r="B433">
        <v>38</v>
      </c>
      <c r="C433" t="s">
        <v>38</v>
      </c>
      <c r="D433">
        <v>1994</v>
      </c>
      <c r="E433" s="1">
        <v>34699</v>
      </c>
      <c r="F433">
        <v>0.25665300000000002</v>
      </c>
      <c r="G433">
        <v>0.27781800000000001</v>
      </c>
    </row>
    <row r="434" spans="1:7" x14ac:dyDescent="0.2">
      <c r="A434" t="s">
        <v>37</v>
      </c>
      <c r="B434">
        <v>38</v>
      </c>
      <c r="C434" t="s">
        <v>38</v>
      </c>
      <c r="D434">
        <v>1995</v>
      </c>
      <c r="E434" s="1">
        <v>35064</v>
      </c>
      <c r="F434">
        <v>0.26201649999999999</v>
      </c>
      <c r="G434">
        <v>0.28706670000000001</v>
      </c>
    </row>
    <row r="435" spans="1:7" x14ac:dyDescent="0.2">
      <c r="A435" t="s">
        <v>37</v>
      </c>
      <c r="B435">
        <v>38</v>
      </c>
      <c r="C435" t="s">
        <v>38</v>
      </c>
      <c r="D435">
        <v>1996</v>
      </c>
      <c r="E435" s="1">
        <v>35430</v>
      </c>
      <c r="F435">
        <v>0.26679409999999998</v>
      </c>
      <c r="G435">
        <v>0.29572090000000001</v>
      </c>
    </row>
    <row r="436" spans="1:7" x14ac:dyDescent="0.2">
      <c r="A436" t="s">
        <v>37</v>
      </c>
      <c r="B436">
        <v>38</v>
      </c>
      <c r="C436" t="s">
        <v>38</v>
      </c>
      <c r="D436">
        <v>1997</v>
      </c>
      <c r="E436" s="1">
        <v>35795</v>
      </c>
      <c r="F436">
        <v>0.26679409999999998</v>
      </c>
      <c r="G436">
        <v>0.29572090000000001</v>
      </c>
    </row>
    <row r="437" spans="1:7" x14ac:dyDescent="0.2">
      <c r="A437" t="s">
        <v>37</v>
      </c>
      <c r="B437">
        <v>38</v>
      </c>
      <c r="C437" t="s">
        <v>38</v>
      </c>
      <c r="D437">
        <v>1998</v>
      </c>
      <c r="E437" s="1">
        <v>36160</v>
      </c>
      <c r="F437">
        <v>0.26679409999999998</v>
      </c>
      <c r="G437">
        <v>0.29572090000000001</v>
      </c>
    </row>
    <row r="438" spans="1:7" x14ac:dyDescent="0.2">
      <c r="A438" t="s">
        <v>37</v>
      </c>
      <c r="B438">
        <v>38</v>
      </c>
      <c r="C438" t="s">
        <v>38</v>
      </c>
      <c r="D438">
        <v>1999</v>
      </c>
      <c r="E438" s="1">
        <v>36525</v>
      </c>
      <c r="F438">
        <v>0.26679409999999998</v>
      </c>
      <c r="G438">
        <v>0.29572090000000001</v>
      </c>
    </row>
    <row r="439" spans="1:7" x14ac:dyDescent="0.2">
      <c r="A439" t="s">
        <v>37</v>
      </c>
      <c r="B439">
        <v>38</v>
      </c>
      <c r="C439" t="s">
        <v>38</v>
      </c>
      <c r="D439">
        <v>2000</v>
      </c>
      <c r="E439" s="1">
        <v>36891</v>
      </c>
      <c r="F439">
        <v>0.25864740000000003</v>
      </c>
      <c r="G439">
        <v>0.28746250000000001</v>
      </c>
    </row>
    <row r="440" spans="1:7" x14ac:dyDescent="0.2">
      <c r="A440" t="s">
        <v>37</v>
      </c>
      <c r="B440">
        <v>38</v>
      </c>
      <c r="C440" t="s">
        <v>38</v>
      </c>
      <c r="D440">
        <v>2001</v>
      </c>
      <c r="E440" s="1">
        <v>37256</v>
      </c>
      <c r="F440">
        <v>0.25790669999999999</v>
      </c>
      <c r="G440">
        <v>0.28335660000000001</v>
      </c>
    </row>
    <row r="441" spans="1:7" x14ac:dyDescent="0.2">
      <c r="A441" t="s">
        <v>37</v>
      </c>
      <c r="B441">
        <v>38</v>
      </c>
      <c r="C441" t="s">
        <v>38</v>
      </c>
      <c r="D441">
        <v>2002</v>
      </c>
      <c r="E441" s="1">
        <v>37621</v>
      </c>
      <c r="F441">
        <v>0.25902140000000001</v>
      </c>
      <c r="G441">
        <v>0.28676970000000002</v>
      </c>
    </row>
    <row r="442" spans="1:7" x14ac:dyDescent="0.2">
      <c r="A442" t="s">
        <v>37</v>
      </c>
      <c r="B442">
        <v>38</v>
      </c>
      <c r="C442" t="s">
        <v>38</v>
      </c>
      <c r="D442">
        <v>2003</v>
      </c>
      <c r="E442" s="1">
        <v>37986</v>
      </c>
      <c r="F442">
        <v>0.25902140000000001</v>
      </c>
      <c r="G442">
        <v>0.28676970000000002</v>
      </c>
    </row>
    <row r="443" spans="1:7" x14ac:dyDescent="0.2">
      <c r="A443" t="s">
        <v>37</v>
      </c>
      <c r="B443">
        <v>38</v>
      </c>
      <c r="C443" t="s">
        <v>38</v>
      </c>
      <c r="D443">
        <v>2004</v>
      </c>
      <c r="E443" s="1">
        <v>38352</v>
      </c>
      <c r="F443">
        <v>0.2586137</v>
      </c>
      <c r="G443">
        <v>0.2877961</v>
      </c>
    </row>
    <row r="444" spans="1:7" x14ac:dyDescent="0.2">
      <c r="A444" t="s">
        <v>37</v>
      </c>
      <c r="B444">
        <v>38</v>
      </c>
      <c r="C444" t="s">
        <v>38</v>
      </c>
      <c r="D444">
        <v>2005</v>
      </c>
      <c r="E444" s="1">
        <v>38717</v>
      </c>
      <c r="F444">
        <v>0.27044390000000001</v>
      </c>
      <c r="G444">
        <v>0.29978969999999999</v>
      </c>
    </row>
    <row r="445" spans="1:7" x14ac:dyDescent="0.2">
      <c r="A445" t="s">
        <v>37</v>
      </c>
      <c r="B445">
        <v>38</v>
      </c>
      <c r="C445" t="s">
        <v>38</v>
      </c>
      <c r="D445">
        <v>2006</v>
      </c>
      <c r="E445" s="1">
        <v>39082</v>
      </c>
      <c r="F445">
        <v>0.25206889999999998</v>
      </c>
      <c r="G445">
        <v>0.27906999999999998</v>
      </c>
    </row>
    <row r="446" spans="1:7" x14ac:dyDescent="0.2">
      <c r="A446" t="s">
        <v>37</v>
      </c>
      <c r="B446">
        <v>38</v>
      </c>
      <c r="C446" t="s">
        <v>38</v>
      </c>
      <c r="D446">
        <v>2007</v>
      </c>
      <c r="E446" s="1">
        <v>39447</v>
      </c>
      <c r="F446">
        <v>0.25206889999999998</v>
      </c>
      <c r="G446">
        <v>0.27906999999999998</v>
      </c>
    </row>
    <row r="447" spans="1:7" x14ac:dyDescent="0.2">
      <c r="A447" t="s">
        <v>37</v>
      </c>
      <c r="B447">
        <v>38</v>
      </c>
      <c r="C447" t="s">
        <v>38</v>
      </c>
      <c r="D447">
        <v>2008</v>
      </c>
      <c r="E447" s="1">
        <v>39813</v>
      </c>
      <c r="F447">
        <v>0.25206889999999998</v>
      </c>
      <c r="G447">
        <v>0.27906999999999998</v>
      </c>
    </row>
    <row r="448" spans="1:7" x14ac:dyDescent="0.2">
      <c r="A448" t="s">
        <v>37</v>
      </c>
      <c r="B448">
        <v>38</v>
      </c>
      <c r="C448" t="s">
        <v>38</v>
      </c>
      <c r="D448">
        <v>2009</v>
      </c>
      <c r="E448" s="1">
        <v>40178</v>
      </c>
      <c r="F448">
        <v>0.25027470000000002</v>
      </c>
      <c r="G448">
        <v>0.2795861</v>
      </c>
    </row>
    <row r="449" spans="1:7" x14ac:dyDescent="0.2">
      <c r="A449" t="s">
        <v>37</v>
      </c>
      <c r="B449">
        <v>38</v>
      </c>
      <c r="C449" t="s">
        <v>38</v>
      </c>
      <c r="D449">
        <v>2010</v>
      </c>
      <c r="E449" s="1">
        <v>40543</v>
      </c>
      <c r="F449">
        <v>0.23427210000000001</v>
      </c>
      <c r="G449">
        <v>0.2548784</v>
      </c>
    </row>
    <row r="450" spans="1:7" x14ac:dyDescent="0.2">
      <c r="A450" t="s">
        <v>37</v>
      </c>
      <c r="B450">
        <v>38</v>
      </c>
      <c r="C450" t="s">
        <v>38</v>
      </c>
      <c r="D450">
        <v>2011</v>
      </c>
      <c r="E450" s="1">
        <v>40908</v>
      </c>
      <c r="F450">
        <v>0.24362400000000001</v>
      </c>
      <c r="G450">
        <v>0.26956849999999999</v>
      </c>
    </row>
    <row r="451" spans="1:7" x14ac:dyDescent="0.2">
      <c r="A451" t="s">
        <v>37</v>
      </c>
      <c r="B451">
        <v>38</v>
      </c>
      <c r="C451" t="s">
        <v>38</v>
      </c>
      <c r="D451">
        <v>2012</v>
      </c>
      <c r="E451" s="1">
        <v>41274</v>
      </c>
      <c r="F451">
        <v>0.2482818</v>
      </c>
      <c r="G451">
        <v>0.27532309999999999</v>
      </c>
    </row>
    <row r="452" spans="1:7" x14ac:dyDescent="0.2">
      <c r="A452" t="s">
        <v>37</v>
      </c>
      <c r="B452">
        <v>38</v>
      </c>
      <c r="C452" t="s">
        <v>38</v>
      </c>
      <c r="D452">
        <v>2013</v>
      </c>
      <c r="E452" s="1">
        <v>41639</v>
      </c>
      <c r="F452">
        <v>0.24831539999999999</v>
      </c>
      <c r="G452">
        <v>0.27719270000000001</v>
      </c>
    </row>
    <row r="453" spans="1:7" x14ac:dyDescent="0.2">
      <c r="A453" t="s">
        <v>37</v>
      </c>
      <c r="B453">
        <v>38</v>
      </c>
      <c r="C453" t="s">
        <v>38</v>
      </c>
      <c r="D453">
        <v>2014</v>
      </c>
      <c r="E453" s="1">
        <v>42004</v>
      </c>
      <c r="F453">
        <v>0.24964639999999999</v>
      </c>
      <c r="G453">
        <v>0.27929949999999998</v>
      </c>
    </row>
    <row r="454" spans="1:7" x14ac:dyDescent="0.2">
      <c r="A454" t="s">
        <v>37</v>
      </c>
      <c r="B454">
        <v>38</v>
      </c>
      <c r="C454" t="s">
        <v>38</v>
      </c>
      <c r="D454">
        <v>2015</v>
      </c>
      <c r="E454" s="1">
        <v>42369</v>
      </c>
      <c r="F454">
        <v>0.25886510000000001</v>
      </c>
      <c r="G454">
        <v>0.28773749999999998</v>
      </c>
    </row>
    <row r="455" spans="1:7" x14ac:dyDescent="0.2">
      <c r="A455" t="s">
        <v>37</v>
      </c>
      <c r="B455">
        <v>38</v>
      </c>
      <c r="C455" t="s">
        <v>38</v>
      </c>
      <c r="D455">
        <v>2016</v>
      </c>
      <c r="E455" s="1">
        <v>42735</v>
      </c>
      <c r="F455">
        <v>0.2548648</v>
      </c>
      <c r="G455">
        <v>0.28810239999999998</v>
      </c>
    </row>
    <row r="456" spans="1:7" s="2" customFormat="1" x14ac:dyDescent="0.2">
      <c r="A456" s="2" t="s">
        <v>107</v>
      </c>
      <c r="E456" s="3"/>
      <c r="F456" s="2">
        <f>SUM(F429:F455)</f>
        <v>6.7836233000000004</v>
      </c>
      <c r="G456" s="2">
        <f>SUM(G429:G455)</f>
        <v>7.5115071999999987</v>
      </c>
    </row>
    <row r="457" spans="1:7" s="2" customFormat="1" x14ac:dyDescent="0.2">
      <c r="A457" s="2" t="s">
        <v>108</v>
      </c>
      <c r="E457" s="3"/>
      <c r="F457" s="2">
        <f>AVERAGE(F429:F455)</f>
        <v>0.25124530740740741</v>
      </c>
      <c r="G457" s="2">
        <f>AVERAGE(G429:G455)</f>
        <v>0.27820397037037031</v>
      </c>
    </row>
    <row r="458" spans="1:7" x14ac:dyDescent="0.2">
      <c r="E458" s="1"/>
    </row>
    <row r="459" spans="1:7" x14ac:dyDescent="0.2">
      <c r="A459" t="s">
        <v>39</v>
      </c>
      <c r="B459">
        <v>116</v>
      </c>
      <c r="C459" t="s">
        <v>40</v>
      </c>
      <c r="D459">
        <v>1990</v>
      </c>
      <c r="E459" s="1">
        <v>33238</v>
      </c>
      <c r="F459">
        <v>0.21488389999999999</v>
      </c>
      <c r="G459">
        <v>0.23194989999999999</v>
      </c>
    </row>
    <row r="460" spans="1:7" x14ac:dyDescent="0.2">
      <c r="A460" t="s">
        <v>39</v>
      </c>
      <c r="B460">
        <v>116</v>
      </c>
      <c r="C460" t="s">
        <v>40</v>
      </c>
      <c r="D460">
        <v>1991</v>
      </c>
      <c r="E460" s="1">
        <v>33603</v>
      </c>
      <c r="F460">
        <v>0.32405119999999998</v>
      </c>
      <c r="G460">
        <v>0.35867359999999998</v>
      </c>
    </row>
    <row r="461" spans="1:7" x14ac:dyDescent="0.2">
      <c r="A461" t="s">
        <v>39</v>
      </c>
      <c r="B461">
        <v>116</v>
      </c>
      <c r="C461" t="s">
        <v>40</v>
      </c>
      <c r="D461">
        <v>1992</v>
      </c>
      <c r="E461" s="1">
        <v>33969</v>
      </c>
      <c r="F461">
        <v>0.34591909999999998</v>
      </c>
      <c r="G461">
        <v>0.38763809999999999</v>
      </c>
    </row>
    <row r="462" spans="1:7" x14ac:dyDescent="0.2">
      <c r="A462" t="s">
        <v>39</v>
      </c>
      <c r="B462">
        <v>116</v>
      </c>
      <c r="C462" t="s">
        <v>40</v>
      </c>
      <c r="D462">
        <v>1993</v>
      </c>
      <c r="E462" s="1">
        <v>34334</v>
      </c>
      <c r="F462">
        <v>0.3373312</v>
      </c>
      <c r="G462">
        <v>0.37088280000000001</v>
      </c>
    </row>
    <row r="463" spans="1:7" x14ac:dyDescent="0.2">
      <c r="A463" t="s">
        <v>39</v>
      </c>
      <c r="B463">
        <v>116</v>
      </c>
      <c r="C463" t="s">
        <v>40</v>
      </c>
      <c r="D463">
        <v>1994</v>
      </c>
      <c r="E463" s="1">
        <v>34699</v>
      </c>
      <c r="F463">
        <v>0.33791330000000003</v>
      </c>
      <c r="G463">
        <v>0.37331300000000001</v>
      </c>
    </row>
    <row r="464" spans="1:7" x14ac:dyDescent="0.2">
      <c r="A464" t="s">
        <v>39</v>
      </c>
      <c r="B464">
        <v>116</v>
      </c>
      <c r="C464" t="s">
        <v>40</v>
      </c>
      <c r="D464">
        <v>1995</v>
      </c>
      <c r="E464" s="1">
        <v>35064</v>
      </c>
      <c r="F464">
        <v>0.33791330000000003</v>
      </c>
      <c r="G464">
        <v>0.37331300000000001</v>
      </c>
    </row>
    <row r="465" spans="1:7" x14ac:dyDescent="0.2">
      <c r="A465" t="s">
        <v>39</v>
      </c>
      <c r="B465">
        <v>116</v>
      </c>
      <c r="C465" t="s">
        <v>40</v>
      </c>
      <c r="D465">
        <v>1996</v>
      </c>
      <c r="E465" s="1">
        <v>35430</v>
      </c>
      <c r="F465">
        <v>0.34228500000000001</v>
      </c>
      <c r="G465">
        <v>0.38127919999999998</v>
      </c>
    </row>
    <row r="466" spans="1:7" x14ac:dyDescent="0.2">
      <c r="A466" t="s">
        <v>39</v>
      </c>
      <c r="B466">
        <v>116</v>
      </c>
      <c r="C466" t="s">
        <v>40</v>
      </c>
      <c r="D466">
        <v>1997</v>
      </c>
      <c r="E466" s="1">
        <v>35795</v>
      </c>
      <c r="F466">
        <v>0.3449682</v>
      </c>
      <c r="G466">
        <v>0.38163809999999998</v>
      </c>
    </row>
    <row r="467" spans="1:7" x14ac:dyDescent="0.2">
      <c r="A467" t="s">
        <v>39</v>
      </c>
      <c r="B467">
        <v>116</v>
      </c>
      <c r="C467" t="s">
        <v>40</v>
      </c>
      <c r="D467">
        <v>1998</v>
      </c>
      <c r="E467" s="1">
        <v>36160</v>
      </c>
      <c r="F467">
        <v>0.34630519999999998</v>
      </c>
      <c r="G467">
        <v>0.38304949999999999</v>
      </c>
    </row>
    <row r="468" spans="1:7" x14ac:dyDescent="0.2">
      <c r="A468" t="s">
        <v>39</v>
      </c>
      <c r="B468">
        <v>116</v>
      </c>
      <c r="C468" t="s">
        <v>40</v>
      </c>
      <c r="D468">
        <v>1999</v>
      </c>
      <c r="E468" s="1">
        <v>36525</v>
      </c>
      <c r="F468">
        <v>0.34630519999999998</v>
      </c>
      <c r="G468">
        <v>0.38304949999999999</v>
      </c>
    </row>
    <row r="469" spans="1:7" x14ac:dyDescent="0.2">
      <c r="A469" t="s">
        <v>39</v>
      </c>
      <c r="B469">
        <v>116</v>
      </c>
      <c r="C469" t="s">
        <v>40</v>
      </c>
      <c r="D469">
        <v>2000</v>
      </c>
      <c r="E469" s="1">
        <v>36891</v>
      </c>
      <c r="F469">
        <v>0.34672029999999998</v>
      </c>
      <c r="G469">
        <v>0.38638670000000003</v>
      </c>
    </row>
    <row r="470" spans="1:7" x14ac:dyDescent="0.2">
      <c r="A470" t="s">
        <v>39</v>
      </c>
      <c r="B470">
        <v>116</v>
      </c>
      <c r="C470" t="s">
        <v>40</v>
      </c>
      <c r="D470">
        <v>2001</v>
      </c>
      <c r="E470" s="1">
        <v>37256</v>
      </c>
      <c r="F470">
        <v>0.34584300000000001</v>
      </c>
      <c r="G470">
        <v>0.38172299999999998</v>
      </c>
    </row>
    <row r="471" spans="1:7" x14ac:dyDescent="0.2">
      <c r="A471" t="s">
        <v>39</v>
      </c>
      <c r="B471">
        <v>116</v>
      </c>
      <c r="C471" t="s">
        <v>40</v>
      </c>
      <c r="D471">
        <v>2002</v>
      </c>
      <c r="E471" s="1">
        <v>37621</v>
      </c>
      <c r="F471">
        <v>0.34854269999999998</v>
      </c>
      <c r="G471">
        <v>0.3837894</v>
      </c>
    </row>
    <row r="472" spans="1:7" x14ac:dyDescent="0.2">
      <c r="A472" t="s">
        <v>39</v>
      </c>
      <c r="B472">
        <v>116</v>
      </c>
      <c r="C472" t="s">
        <v>40</v>
      </c>
      <c r="D472">
        <v>2003</v>
      </c>
      <c r="E472" s="1">
        <v>37986</v>
      </c>
      <c r="F472">
        <v>0.34854269999999998</v>
      </c>
      <c r="G472">
        <v>0.3837894</v>
      </c>
    </row>
    <row r="473" spans="1:7" x14ac:dyDescent="0.2">
      <c r="A473" t="s">
        <v>39</v>
      </c>
      <c r="B473">
        <v>116</v>
      </c>
      <c r="C473" t="s">
        <v>40</v>
      </c>
      <c r="D473">
        <v>2004</v>
      </c>
      <c r="E473" s="1">
        <v>38352</v>
      </c>
      <c r="F473">
        <v>0.34854269999999998</v>
      </c>
      <c r="G473">
        <v>0.3837894</v>
      </c>
    </row>
    <row r="474" spans="1:7" x14ac:dyDescent="0.2">
      <c r="A474" t="s">
        <v>39</v>
      </c>
      <c r="B474">
        <v>116</v>
      </c>
      <c r="C474" t="s">
        <v>40</v>
      </c>
      <c r="D474">
        <v>2005</v>
      </c>
      <c r="E474" s="1">
        <v>38717</v>
      </c>
      <c r="F474">
        <v>0.35283300000000001</v>
      </c>
      <c r="G474">
        <v>0.3934009</v>
      </c>
    </row>
    <row r="475" spans="1:7" x14ac:dyDescent="0.2">
      <c r="A475" t="s">
        <v>39</v>
      </c>
      <c r="B475">
        <v>116</v>
      </c>
      <c r="C475" t="s">
        <v>40</v>
      </c>
      <c r="D475">
        <v>2006</v>
      </c>
      <c r="E475" s="1">
        <v>39082</v>
      </c>
      <c r="F475">
        <v>0.34984730000000003</v>
      </c>
      <c r="G475">
        <v>0.38332749999999999</v>
      </c>
    </row>
    <row r="476" spans="1:7" x14ac:dyDescent="0.2">
      <c r="A476" t="s">
        <v>39</v>
      </c>
      <c r="B476">
        <v>116</v>
      </c>
      <c r="C476" t="s">
        <v>40</v>
      </c>
      <c r="D476">
        <v>2007</v>
      </c>
      <c r="E476" s="1">
        <v>39447</v>
      </c>
      <c r="F476">
        <v>0.35561169999999998</v>
      </c>
      <c r="G476">
        <v>0.3964086</v>
      </c>
    </row>
    <row r="477" spans="1:7" x14ac:dyDescent="0.2">
      <c r="A477" t="s">
        <v>39</v>
      </c>
      <c r="B477">
        <v>116</v>
      </c>
      <c r="C477" t="s">
        <v>40</v>
      </c>
      <c r="D477">
        <v>2008</v>
      </c>
      <c r="E477" s="1">
        <v>39813</v>
      </c>
      <c r="F477">
        <v>0.35561169999999998</v>
      </c>
      <c r="G477">
        <v>0.3964086</v>
      </c>
    </row>
    <row r="478" spans="1:7" x14ac:dyDescent="0.2">
      <c r="A478" t="s">
        <v>39</v>
      </c>
      <c r="B478">
        <v>116</v>
      </c>
      <c r="C478" t="s">
        <v>40</v>
      </c>
      <c r="D478">
        <v>2009</v>
      </c>
      <c r="E478" s="1">
        <v>40178</v>
      </c>
      <c r="F478">
        <v>0.36747649999999998</v>
      </c>
      <c r="G478">
        <v>0.41014070000000002</v>
      </c>
    </row>
    <row r="479" spans="1:7" x14ac:dyDescent="0.2">
      <c r="A479" t="s">
        <v>39</v>
      </c>
      <c r="B479">
        <v>116</v>
      </c>
      <c r="C479" t="s">
        <v>40</v>
      </c>
      <c r="D479">
        <v>2010</v>
      </c>
      <c r="E479" s="1">
        <v>40543</v>
      </c>
      <c r="F479">
        <v>0.3778996</v>
      </c>
      <c r="G479">
        <v>0.42583900000000002</v>
      </c>
    </row>
    <row r="480" spans="1:7" x14ac:dyDescent="0.2">
      <c r="A480" t="s">
        <v>39</v>
      </c>
      <c r="B480">
        <v>116</v>
      </c>
      <c r="C480" t="s">
        <v>40</v>
      </c>
      <c r="D480">
        <v>2011</v>
      </c>
      <c r="E480" s="1">
        <v>40908</v>
      </c>
      <c r="F480">
        <v>0.40152850000000001</v>
      </c>
      <c r="G480">
        <v>0.45738649999999997</v>
      </c>
    </row>
    <row r="481" spans="1:7" x14ac:dyDescent="0.2">
      <c r="A481" t="s">
        <v>39</v>
      </c>
      <c r="B481">
        <v>116</v>
      </c>
      <c r="C481" t="s">
        <v>40</v>
      </c>
      <c r="D481">
        <v>2012</v>
      </c>
      <c r="E481" s="1">
        <v>41274</v>
      </c>
      <c r="F481">
        <v>0.40482940000000001</v>
      </c>
      <c r="G481">
        <v>0.45005899999999999</v>
      </c>
    </row>
    <row r="482" spans="1:7" x14ac:dyDescent="0.2">
      <c r="A482" t="s">
        <v>39</v>
      </c>
      <c r="B482">
        <v>116</v>
      </c>
      <c r="C482" t="s">
        <v>40</v>
      </c>
      <c r="D482">
        <v>2013</v>
      </c>
      <c r="E482" s="1">
        <v>41639</v>
      </c>
      <c r="F482">
        <v>0.4103234</v>
      </c>
      <c r="G482">
        <v>0.45707959999999997</v>
      </c>
    </row>
    <row r="483" spans="1:7" x14ac:dyDescent="0.2">
      <c r="A483" t="s">
        <v>39</v>
      </c>
      <c r="B483">
        <v>116</v>
      </c>
      <c r="C483" t="s">
        <v>40</v>
      </c>
      <c r="D483">
        <v>2014</v>
      </c>
      <c r="E483" s="1">
        <v>42004</v>
      </c>
      <c r="F483">
        <v>0.4103234</v>
      </c>
      <c r="G483">
        <v>0.45707959999999997</v>
      </c>
    </row>
    <row r="484" spans="1:7" x14ac:dyDescent="0.2">
      <c r="A484" t="s">
        <v>39</v>
      </c>
      <c r="B484">
        <v>116</v>
      </c>
      <c r="C484" t="s">
        <v>40</v>
      </c>
      <c r="D484">
        <v>2015</v>
      </c>
      <c r="E484" s="1">
        <v>42369</v>
      </c>
      <c r="F484">
        <v>0.4103234</v>
      </c>
      <c r="G484">
        <v>0.45707959999999997</v>
      </c>
    </row>
    <row r="485" spans="1:7" x14ac:dyDescent="0.2">
      <c r="A485" t="s">
        <v>39</v>
      </c>
      <c r="B485">
        <v>116</v>
      </c>
      <c r="C485" t="s">
        <v>40</v>
      </c>
      <c r="D485">
        <v>2016</v>
      </c>
      <c r="E485" s="1">
        <v>42735</v>
      </c>
      <c r="F485">
        <v>0.42593740000000002</v>
      </c>
      <c r="G485">
        <v>0.47228599999999998</v>
      </c>
    </row>
    <row r="486" spans="1:7" s="2" customFormat="1" x14ac:dyDescent="0.2">
      <c r="A486" s="2" t="s">
        <v>107</v>
      </c>
      <c r="E486" s="3"/>
      <c r="F486" s="2">
        <f>SUM(F459:F485)</f>
        <v>9.6386123000000001</v>
      </c>
      <c r="G486" s="2">
        <f>SUM(G459:G485)</f>
        <v>10.700760200000001</v>
      </c>
    </row>
    <row r="487" spans="1:7" s="2" customFormat="1" x14ac:dyDescent="0.2">
      <c r="A487" s="2" t="s">
        <v>108</v>
      </c>
      <c r="E487" s="3"/>
      <c r="F487" s="2">
        <f>AVERAGE(F459:F485)</f>
        <v>0.35698564074074074</v>
      </c>
      <c r="G487" s="2">
        <f>AVERAGE(G459:G485)</f>
        <v>0.39632445185185189</v>
      </c>
    </row>
    <row r="488" spans="1:7" x14ac:dyDescent="0.2">
      <c r="E488" s="1"/>
    </row>
    <row r="489" spans="1:7" x14ac:dyDescent="0.2">
      <c r="A489" t="s">
        <v>41</v>
      </c>
      <c r="B489">
        <v>7</v>
      </c>
      <c r="C489" t="s">
        <v>42</v>
      </c>
      <c r="D489">
        <v>1990</v>
      </c>
      <c r="E489" s="1">
        <v>33238</v>
      </c>
      <c r="F489">
        <v>0.110731</v>
      </c>
      <c r="G489">
        <v>0.12373480000000001</v>
      </c>
    </row>
    <row r="490" spans="1:7" x14ac:dyDescent="0.2">
      <c r="A490" t="s">
        <v>41</v>
      </c>
      <c r="B490">
        <v>7</v>
      </c>
      <c r="C490" t="s">
        <v>42</v>
      </c>
      <c r="D490">
        <v>1991</v>
      </c>
      <c r="E490" s="1">
        <v>33603</v>
      </c>
      <c r="F490">
        <v>0.1132362</v>
      </c>
      <c r="G490">
        <v>0.12618399999999999</v>
      </c>
    </row>
    <row r="491" spans="1:7" x14ac:dyDescent="0.2">
      <c r="A491" t="s">
        <v>41</v>
      </c>
      <c r="B491">
        <v>7</v>
      </c>
      <c r="C491" t="s">
        <v>42</v>
      </c>
      <c r="D491">
        <v>1992</v>
      </c>
      <c r="E491" s="1">
        <v>33969</v>
      </c>
      <c r="F491">
        <v>0.1930703</v>
      </c>
      <c r="G491">
        <v>0.20937020000000001</v>
      </c>
    </row>
    <row r="492" spans="1:7" x14ac:dyDescent="0.2">
      <c r="A492" t="s">
        <v>41</v>
      </c>
      <c r="B492">
        <v>7</v>
      </c>
      <c r="C492" t="s">
        <v>42</v>
      </c>
      <c r="D492">
        <v>1993</v>
      </c>
      <c r="E492" s="1">
        <v>34334</v>
      </c>
      <c r="F492">
        <v>0.4781376</v>
      </c>
      <c r="G492">
        <v>0.53546570000000004</v>
      </c>
    </row>
    <row r="493" spans="1:7" x14ac:dyDescent="0.2">
      <c r="A493" t="s">
        <v>41</v>
      </c>
      <c r="B493">
        <v>7</v>
      </c>
      <c r="C493" t="s">
        <v>42</v>
      </c>
      <c r="D493">
        <v>1994</v>
      </c>
      <c r="E493" s="1">
        <v>34699</v>
      </c>
      <c r="F493">
        <v>0.49924350000000001</v>
      </c>
      <c r="G493">
        <v>0.56193510000000002</v>
      </c>
    </row>
    <row r="494" spans="1:7" x14ac:dyDescent="0.2">
      <c r="A494" t="s">
        <v>41</v>
      </c>
      <c r="B494">
        <v>7</v>
      </c>
      <c r="C494" t="s">
        <v>42</v>
      </c>
      <c r="D494">
        <v>1995</v>
      </c>
      <c r="E494" s="1">
        <v>35064</v>
      </c>
      <c r="F494">
        <v>0.52032449999999997</v>
      </c>
      <c r="G494">
        <v>0.58450760000000002</v>
      </c>
    </row>
    <row r="495" spans="1:7" x14ac:dyDescent="0.2">
      <c r="A495" t="s">
        <v>41</v>
      </c>
      <c r="B495">
        <v>7</v>
      </c>
      <c r="C495" t="s">
        <v>42</v>
      </c>
      <c r="D495">
        <v>1996</v>
      </c>
      <c r="E495" s="1">
        <v>35430</v>
      </c>
      <c r="F495">
        <v>0.61056469999999996</v>
      </c>
      <c r="G495">
        <v>0.66931430000000003</v>
      </c>
    </row>
    <row r="496" spans="1:7" x14ac:dyDescent="0.2">
      <c r="A496" t="s">
        <v>41</v>
      </c>
      <c r="B496">
        <v>7</v>
      </c>
      <c r="C496" t="s">
        <v>42</v>
      </c>
      <c r="D496">
        <v>1997</v>
      </c>
      <c r="E496" s="1">
        <v>35795</v>
      </c>
      <c r="F496">
        <v>0.64218889999999995</v>
      </c>
      <c r="G496">
        <v>0.70616889999999999</v>
      </c>
    </row>
    <row r="497" spans="1:7" x14ac:dyDescent="0.2">
      <c r="A497" t="s">
        <v>41</v>
      </c>
      <c r="B497">
        <v>7</v>
      </c>
      <c r="C497" t="s">
        <v>42</v>
      </c>
      <c r="D497">
        <v>1998</v>
      </c>
      <c r="E497" s="1">
        <v>36160</v>
      </c>
      <c r="F497">
        <v>0.64218889999999995</v>
      </c>
      <c r="G497">
        <v>0.70616889999999999</v>
      </c>
    </row>
    <row r="498" spans="1:7" x14ac:dyDescent="0.2">
      <c r="A498" t="s">
        <v>41</v>
      </c>
      <c r="B498">
        <v>7</v>
      </c>
      <c r="C498" t="s">
        <v>42</v>
      </c>
      <c r="D498">
        <v>1999</v>
      </c>
      <c r="E498" s="1">
        <v>36525</v>
      </c>
      <c r="F498">
        <v>0.64754040000000002</v>
      </c>
      <c r="G498">
        <v>0.71114319999999998</v>
      </c>
    </row>
    <row r="499" spans="1:7" x14ac:dyDescent="0.2">
      <c r="A499" t="s">
        <v>41</v>
      </c>
      <c r="B499">
        <v>7</v>
      </c>
      <c r="C499" t="s">
        <v>42</v>
      </c>
      <c r="D499">
        <v>2000</v>
      </c>
      <c r="E499" s="1">
        <v>36891</v>
      </c>
      <c r="F499">
        <v>0.73269490000000004</v>
      </c>
      <c r="G499">
        <v>0.78073780000000004</v>
      </c>
    </row>
    <row r="500" spans="1:7" x14ac:dyDescent="0.2">
      <c r="A500" t="s">
        <v>41</v>
      </c>
      <c r="B500">
        <v>7</v>
      </c>
      <c r="C500" t="s">
        <v>42</v>
      </c>
      <c r="D500">
        <v>2001</v>
      </c>
      <c r="E500" s="1">
        <v>37256</v>
      </c>
      <c r="F500">
        <v>0.73165519999999995</v>
      </c>
      <c r="G500">
        <v>0.79278199999999999</v>
      </c>
    </row>
    <row r="501" spans="1:7" x14ac:dyDescent="0.2">
      <c r="A501" t="s">
        <v>41</v>
      </c>
      <c r="B501">
        <v>7</v>
      </c>
      <c r="C501" t="s">
        <v>42</v>
      </c>
      <c r="D501">
        <v>2002</v>
      </c>
      <c r="E501" s="1">
        <v>37621</v>
      </c>
      <c r="F501">
        <v>0.73464479999999999</v>
      </c>
      <c r="G501">
        <v>0.79890249999999996</v>
      </c>
    </row>
    <row r="502" spans="1:7" x14ac:dyDescent="0.2">
      <c r="A502" t="s">
        <v>41</v>
      </c>
      <c r="B502">
        <v>7</v>
      </c>
      <c r="C502" t="s">
        <v>42</v>
      </c>
      <c r="D502">
        <v>2003</v>
      </c>
      <c r="E502" s="1">
        <v>37986</v>
      </c>
      <c r="F502">
        <v>0.73298870000000005</v>
      </c>
      <c r="G502">
        <v>0.79567410000000005</v>
      </c>
    </row>
    <row r="503" spans="1:7" x14ac:dyDescent="0.2">
      <c r="A503" t="s">
        <v>41</v>
      </c>
      <c r="B503">
        <v>7</v>
      </c>
      <c r="C503" t="s">
        <v>42</v>
      </c>
      <c r="D503">
        <v>2004</v>
      </c>
      <c r="E503" s="1">
        <v>38352</v>
      </c>
      <c r="F503">
        <v>0.73446080000000002</v>
      </c>
      <c r="G503">
        <v>0.79320599999999997</v>
      </c>
    </row>
    <row r="504" spans="1:7" x14ac:dyDescent="0.2">
      <c r="A504" t="s">
        <v>41</v>
      </c>
      <c r="B504">
        <v>7</v>
      </c>
      <c r="C504" t="s">
        <v>42</v>
      </c>
      <c r="D504">
        <v>2005</v>
      </c>
      <c r="E504" s="1">
        <v>38717</v>
      </c>
      <c r="F504">
        <v>0.73438190000000003</v>
      </c>
      <c r="G504">
        <v>0.80153980000000002</v>
      </c>
    </row>
    <row r="505" spans="1:7" x14ac:dyDescent="0.2">
      <c r="A505" t="s">
        <v>41</v>
      </c>
      <c r="B505">
        <v>7</v>
      </c>
      <c r="C505" t="s">
        <v>42</v>
      </c>
      <c r="D505">
        <v>2006</v>
      </c>
      <c r="E505" s="1">
        <v>39082</v>
      </c>
      <c r="F505">
        <v>0.73438190000000003</v>
      </c>
      <c r="G505">
        <v>0.80153980000000002</v>
      </c>
    </row>
    <row r="506" spans="1:7" x14ac:dyDescent="0.2">
      <c r="A506" t="s">
        <v>41</v>
      </c>
      <c r="B506">
        <v>7</v>
      </c>
      <c r="C506" t="s">
        <v>42</v>
      </c>
      <c r="D506">
        <v>2007</v>
      </c>
      <c r="E506" s="1">
        <v>39447</v>
      </c>
      <c r="F506">
        <v>0.73412909999999998</v>
      </c>
      <c r="G506">
        <v>0.80075609999999997</v>
      </c>
    </row>
    <row r="507" spans="1:7" x14ac:dyDescent="0.2">
      <c r="A507" t="s">
        <v>41</v>
      </c>
      <c r="B507">
        <v>7</v>
      </c>
      <c r="C507" t="s">
        <v>42</v>
      </c>
      <c r="D507">
        <v>2008</v>
      </c>
      <c r="E507" s="1">
        <v>39813</v>
      </c>
      <c r="F507">
        <v>0.75551000000000001</v>
      </c>
      <c r="G507">
        <v>0.80564619999999998</v>
      </c>
    </row>
    <row r="508" spans="1:7" x14ac:dyDescent="0.2">
      <c r="A508" t="s">
        <v>41</v>
      </c>
      <c r="B508">
        <v>7</v>
      </c>
      <c r="C508" t="s">
        <v>42</v>
      </c>
      <c r="D508">
        <v>2009</v>
      </c>
      <c r="E508" s="1">
        <v>40178</v>
      </c>
      <c r="F508">
        <v>0.75267740000000005</v>
      </c>
      <c r="G508">
        <v>0.81084049999999996</v>
      </c>
    </row>
    <row r="509" spans="1:7" x14ac:dyDescent="0.2">
      <c r="A509" t="s">
        <v>41</v>
      </c>
      <c r="B509">
        <v>7</v>
      </c>
      <c r="C509" t="s">
        <v>42</v>
      </c>
      <c r="D509">
        <v>2010</v>
      </c>
      <c r="E509" s="1">
        <v>40543</v>
      </c>
      <c r="F509">
        <v>0.76412199999999997</v>
      </c>
      <c r="G509">
        <v>0.82956620000000003</v>
      </c>
    </row>
    <row r="510" spans="1:7" x14ac:dyDescent="0.2">
      <c r="A510" t="s">
        <v>41</v>
      </c>
      <c r="B510">
        <v>7</v>
      </c>
      <c r="C510" t="s">
        <v>42</v>
      </c>
      <c r="D510">
        <v>2011</v>
      </c>
      <c r="E510" s="1">
        <v>40908</v>
      </c>
      <c r="F510">
        <v>0.76412199999999997</v>
      </c>
      <c r="G510">
        <v>0.82956620000000003</v>
      </c>
    </row>
    <row r="511" spans="1:7" x14ac:dyDescent="0.2">
      <c r="A511" t="s">
        <v>41</v>
      </c>
      <c r="B511">
        <v>7</v>
      </c>
      <c r="C511" t="s">
        <v>42</v>
      </c>
      <c r="D511">
        <v>2012</v>
      </c>
      <c r="E511" s="1">
        <v>41274</v>
      </c>
      <c r="F511">
        <v>0.7383168</v>
      </c>
      <c r="G511">
        <v>0.78703049999999997</v>
      </c>
    </row>
    <row r="512" spans="1:7" x14ac:dyDescent="0.2">
      <c r="A512" t="s">
        <v>41</v>
      </c>
      <c r="B512">
        <v>7</v>
      </c>
      <c r="C512" t="s">
        <v>42</v>
      </c>
      <c r="D512">
        <v>2013</v>
      </c>
      <c r="E512" s="1">
        <v>41639</v>
      </c>
      <c r="F512">
        <v>0.70705560000000001</v>
      </c>
      <c r="G512">
        <v>0.77867240000000004</v>
      </c>
    </row>
    <row r="513" spans="1:7" x14ac:dyDescent="0.2">
      <c r="A513" t="s">
        <v>41</v>
      </c>
      <c r="B513">
        <v>7</v>
      </c>
      <c r="C513" t="s">
        <v>42</v>
      </c>
      <c r="D513">
        <v>2014</v>
      </c>
      <c r="E513" s="1">
        <v>42004</v>
      </c>
      <c r="F513">
        <v>0.70509180000000005</v>
      </c>
      <c r="G513">
        <v>0.77735120000000002</v>
      </c>
    </row>
    <row r="514" spans="1:7" x14ac:dyDescent="0.2">
      <c r="A514" t="s">
        <v>41</v>
      </c>
      <c r="B514">
        <v>7</v>
      </c>
      <c r="C514" t="s">
        <v>42</v>
      </c>
      <c r="D514">
        <v>2015</v>
      </c>
      <c r="E514" s="1">
        <v>42369</v>
      </c>
      <c r="F514">
        <v>0.66916750000000003</v>
      </c>
      <c r="G514">
        <v>0.74157240000000002</v>
      </c>
    </row>
    <row r="515" spans="1:7" x14ac:dyDescent="0.2">
      <c r="A515" t="s">
        <v>41</v>
      </c>
      <c r="B515">
        <v>7</v>
      </c>
      <c r="C515" t="s">
        <v>42</v>
      </c>
      <c r="D515">
        <v>2016</v>
      </c>
      <c r="E515" s="1">
        <v>42735</v>
      </c>
      <c r="F515">
        <v>0.67084849999999996</v>
      </c>
      <c r="G515">
        <v>0.73110019999999998</v>
      </c>
    </row>
    <row r="516" spans="1:7" s="2" customFormat="1" x14ac:dyDescent="0.2">
      <c r="A516" s="2" t="s">
        <v>107</v>
      </c>
      <c r="E516" s="3"/>
      <c r="F516" s="2">
        <f>SUM(F489:F515)</f>
        <v>16.853474900000002</v>
      </c>
      <c r="G516" s="2">
        <f>SUM(G489:G515)</f>
        <v>18.390476599999996</v>
      </c>
    </row>
    <row r="517" spans="1:7" s="2" customFormat="1" x14ac:dyDescent="0.2">
      <c r="A517" s="2" t="s">
        <v>108</v>
      </c>
      <c r="E517" s="3"/>
      <c r="F517" s="2">
        <f>AVERAGE(F489:F515)</f>
        <v>0.6242027740740741</v>
      </c>
      <c r="G517" s="2">
        <f>AVERAGE(G489:G515)</f>
        <v>0.68112876296296276</v>
      </c>
    </row>
    <row r="518" spans="1:7" x14ac:dyDescent="0.2">
      <c r="E518" s="1"/>
    </row>
    <row r="519" spans="1:7" x14ac:dyDescent="0.2">
      <c r="A519" t="s">
        <v>43</v>
      </c>
      <c r="B519">
        <v>63</v>
      </c>
      <c r="C519" t="s">
        <v>44</v>
      </c>
      <c r="D519">
        <v>1990</v>
      </c>
      <c r="E519" s="1">
        <v>33238</v>
      </c>
      <c r="F519">
        <v>0.12822169999999999</v>
      </c>
      <c r="G519">
        <v>0.14442859999999999</v>
      </c>
    </row>
    <row r="520" spans="1:7" x14ac:dyDescent="0.2">
      <c r="A520" t="s">
        <v>43</v>
      </c>
      <c r="B520">
        <v>63</v>
      </c>
      <c r="C520" t="s">
        <v>44</v>
      </c>
      <c r="D520">
        <v>1991</v>
      </c>
      <c r="E520" s="1">
        <v>33603</v>
      </c>
      <c r="F520">
        <v>0.15388160000000001</v>
      </c>
      <c r="G520">
        <v>0.17113449999999999</v>
      </c>
    </row>
    <row r="521" spans="1:7" x14ac:dyDescent="0.2">
      <c r="A521" t="s">
        <v>43</v>
      </c>
      <c r="B521">
        <v>63</v>
      </c>
      <c r="C521" t="s">
        <v>44</v>
      </c>
      <c r="D521">
        <v>1992</v>
      </c>
      <c r="E521" s="1">
        <v>33969</v>
      </c>
      <c r="F521">
        <v>0.17434430000000001</v>
      </c>
      <c r="G521">
        <v>0.19357199999999999</v>
      </c>
    </row>
    <row r="522" spans="1:7" x14ac:dyDescent="0.2">
      <c r="A522" t="s">
        <v>43</v>
      </c>
      <c r="B522">
        <v>63</v>
      </c>
      <c r="C522" t="s">
        <v>44</v>
      </c>
      <c r="D522">
        <v>1993</v>
      </c>
      <c r="E522" s="1">
        <v>34334</v>
      </c>
      <c r="F522">
        <v>0.1979602</v>
      </c>
      <c r="G522">
        <v>0.21733259999999999</v>
      </c>
    </row>
    <row r="523" spans="1:7" x14ac:dyDescent="0.2">
      <c r="A523" t="s">
        <v>43</v>
      </c>
      <c r="B523">
        <v>63</v>
      </c>
      <c r="C523" t="s">
        <v>44</v>
      </c>
      <c r="D523">
        <v>1994</v>
      </c>
      <c r="E523" s="1">
        <v>34699</v>
      </c>
      <c r="F523">
        <v>0.24101210000000001</v>
      </c>
      <c r="G523">
        <v>0.26819150000000003</v>
      </c>
    </row>
    <row r="524" spans="1:7" x14ac:dyDescent="0.2">
      <c r="A524" t="s">
        <v>43</v>
      </c>
      <c r="B524">
        <v>63</v>
      </c>
      <c r="C524" t="s">
        <v>44</v>
      </c>
      <c r="D524">
        <v>1995</v>
      </c>
      <c r="E524" s="1">
        <v>35064</v>
      </c>
      <c r="F524">
        <v>0.27674070000000001</v>
      </c>
      <c r="G524">
        <v>0.3046838</v>
      </c>
    </row>
    <row r="525" spans="1:7" x14ac:dyDescent="0.2">
      <c r="A525" t="s">
        <v>43</v>
      </c>
      <c r="B525">
        <v>63</v>
      </c>
      <c r="C525" t="s">
        <v>44</v>
      </c>
      <c r="D525">
        <v>1996</v>
      </c>
      <c r="E525" s="1">
        <v>35430</v>
      </c>
      <c r="F525">
        <v>0.2786093</v>
      </c>
      <c r="G525">
        <v>0.3066815</v>
      </c>
    </row>
    <row r="526" spans="1:7" x14ac:dyDescent="0.2">
      <c r="A526" t="s">
        <v>43</v>
      </c>
      <c r="B526">
        <v>63</v>
      </c>
      <c r="C526" t="s">
        <v>44</v>
      </c>
      <c r="D526">
        <v>1997</v>
      </c>
      <c r="E526" s="1">
        <v>35795</v>
      </c>
      <c r="F526">
        <v>0.28207090000000001</v>
      </c>
      <c r="G526">
        <v>0.30918689999999999</v>
      </c>
    </row>
    <row r="527" spans="1:7" x14ac:dyDescent="0.2">
      <c r="A527" t="s">
        <v>43</v>
      </c>
      <c r="B527">
        <v>63</v>
      </c>
      <c r="C527" t="s">
        <v>44</v>
      </c>
      <c r="D527">
        <v>1998</v>
      </c>
      <c r="E527" s="1">
        <v>36160</v>
      </c>
      <c r="F527">
        <v>0.27719389999999999</v>
      </c>
      <c r="G527">
        <v>0.30185879999999998</v>
      </c>
    </row>
    <row r="528" spans="1:7" x14ac:dyDescent="0.2">
      <c r="A528" t="s">
        <v>43</v>
      </c>
      <c r="B528">
        <v>63</v>
      </c>
      <c r="C528" t="s">
        <v>44</v>
      </c>
      <c r="D528">
        <v>1999</v>
      </c>
      <c r="E528" s="1">
        <v>36525</v>
      </c>
      <c r="F528">
        <v>0.28959509999999999</v>
      </c>
      <c r="G528">
        <v>0.32086419999999999</v>
      </c>
    </row>
    <row r="529" spans="1:7" x14ac:dyDescent="0.2">
      <c r="A529" t="s">
        <v>43</v>
      </c>
      <c r="B529">
        <v>63</v>
      </c>
      <c r="C529" t="s">
        <v>44</v>
      </c>
      <c r="D529">
        <v>2000</v>
      </c>
      <c r="E529" s="1">
        <v>36891</v>
      </c>
      <c r="F529">
        <v>0.30305840000000001</v>
      </c>
      <c r="G529">
        <v>0.33422940000000001</v>
      </c>
    </row>
    <row r="530" spans="1:7" x14ac:dyDescent="0.2">
      <c r="A530" t="s">
        <v>43</v>
      </c>
      <c r="B530">
        <v>63</v>
      </c>
      <c r="C530" t="s">
        <v>44</v>
      </c>
      <c r="D530">
        <v>2001</v>
      </c>
      <c r="E530" s="1">
        <v>37256</v>
      </c>
      <c r="F530">
        <v>0.30324289999999998</v>
      </c>
      <c r="G530">
        <v>0.33594360000000001</v>
      </c>
    </row>
    <row r="531" spans="1:7" x14ac:dyDescent="0.2">
      <c r="A531" t="s">
        <v>43</v>
      </c>
      <c r="B531">
        <v>63</v>
      </c>
      <c r="C531" t="s">
        <v>44</v>
      </c>
      <c r="D531">
        <v>2002</v>
      </c>
      <c r="E531" s="1">
        <v>37621</v>
      </c>
      <c r="F531">
        <v>0.29577890000000001</v>
      </c>
      <c r="G531">
        <v>0.31939820000000002</v>
      </c>
    </row>
    <row r="532" spans="1:7" x14ac:dyDescent="0.2">
      <c r="A532" t="s">
        <v>43</v>
      </c>
      <c r="B532">
        <v>63</v>
      </c>
      <c r="C532" t="s">
        <v>44</v>
      </c>
      <c r="D532">
        <v>2003</v>
      </c>
      <c r="E532" s="1">
        <v>37986</v>
      </c>
      <c r="F532">
        <v>0.3019638</v>
      </c>
      <c r="G532">
        <v>0.3295265</v>
      </c>
    </row>
    <row r="533" spans="1:7" x14ac:dyDescent="0.2">
      <c r="A533" t="s">
        <v>43</v>
      </c>
      <c r="B533">
        <v>63</v>
      </c>
      <c r="C533" t="s">
        <v>44</v>
      </c>
      <c r="D533">
        <v>2004</v>
      </c>
      <c r="E533" s="1">
        <v>38352</v>
      </c>
      <c r="F533">
        <v>0.30142809999999998</v>
      </c>
      <c r="G533">
        <v>0.333092</v>
      </c>
    </row>
    <row r="534" spans="1:7" x14ac:dyDescent="0.2">
      <c r="A534" t="s">
        <v>43</v>
      </c>
      <c r="B534">
        <v>63</v>
      </c>
      <c r="C534" t="s">
        <v>44</v>
      </c>
      <c r="D534">
        <v>2005</v>
      </c>
      <c r="E534" s="1">
        <v>38717</v>
      </c>
      <c r="F534">
        <v>0.30142809999999998</v>
      </c>
      <c r="G534">
        <v>0.333092</v>
      </c>
    </row>
    <row r="535" spans="1:7" x14ac:dyDescent="0.2">
      <c r="A535" t="s">
        <v>43</v>
      </c>
      <c r="B535">
        <v>63</v>
      </c>
      <c r="C535" t="s">
        <v>44</v>
      </c>
      <c r="D535">
        <v>2006</v>
      </c>
      <c r="E535" s="1">
        <v>39082</v>
      </c>
      <c r="F535">
        <v>0.29788540000000002</v>
      </c>
      <c r="G535">
        <v>0.32810220000000001</v>
      </c>
    </row>
    <row r="536" spans="1:7" x14ac:dyDescent="0.2">
      <c r="A536" t="s">
        <v>43</v>
      </c>
      <c r="B536">
        <v>63</v>
      </c>
      <c r="C536" t="s">
        <v>44</v>
      </c>
      <c r="D536">
        <v>2007</v>
      </c>
      <c r="E536" s="1">
        <v>39447</v>
      </c>
      <c r="F536">
        <v>0.29788540000000002</v>
      </c>
      <c r="G536">
        <v>0.32810220000000001</v>
      </c>
    </row>
    <row r="537" spans="1:7" x14ac:dyDescent="0.2">
      <c r="A537" t="s">
        <v>43</v>
      </c>
      <c r="B537">
        <v>63</v>
      </c>
      <c r="C537" t="s">
        <v>44</v>
      </c>
      <c r="D537">
        <v>2008</v>
      </c>
      <c r="E537" s="1">
        <v>39813</v>
      </c>
      <c r="F537">
        <v>0.29143029999999998</v>
      </c>
      <c r="G537">
        <v>0.31707170000000001</v>
      </c>
    </row>
    <row r="538" spans="1:7" x14ac:dyDescent="0.2">
      <c r="A538" t="s">
        <v>43</v>
      </c>
      <c r="B538">
        <v>63</v>
      </c>
      <c r="C538" t="s">
        <v>44</v>
      </c>
      <c r="D538">
        <v>2009</v>
      </c>
      <c r="E538" s="1">
        <v>40178</v>
      </c>
      <c r="F538">
        <v>0.19981769999999999</v>
      </c>
      <c r="G538">
        <v>0.2148004</v>
      </c>
    </row>
    <row r="539" spans="1:7" x14ac:dyDescent="0.2">
      <c r="A539" t="s">
        <v>43</v>
      </c>
      <c r="B539">
        <v>63</v>
      </c>
      <c r="C539" t="s">
        <v>44</v>
      </c>
      <c r="D539">
        <v>2010</v>
      </c>
      <c r="E539" s="1">
        <v>40543</v>
      </c>
      <c r="F539">
        <v>0.329623</v>
      </c>
      <c r="G539">
        <v>0.35412979999999999</v>
      </c>
    </row>
    <row r="540" spans="1:7" x14ac:dyDescent="0.2">
      <c r="A540" t="s">
        <v>43</v>
      </c>
      <c r="B540">
        <v>63</v>
      </c>
      <c r="C540" t="s">
        <v>44</v>
      </c>
      <c r="D540">
        <v>2011</v>
      </c>
      <c r="E540" s="1">
        <v>40908</v>
      </c>
      <c r="F540">
        <v>0.36975209999999997</v>
      </c>
      <c r="G540">
        <v>0.41189360000000003</v>
      </c>
    </row>
    <row r="541" spans="1:7" x14ac:dyDescent="0.2">
      <c r="A541" t="s">
        <v>43</v>
      </c>
      <c r="B541">
        <v>63</v>
      </c>
      <c r="C541" t="s">
        <v>44</v>
      </c>
      <c r="D541">
        <v>2012</v>
      </c>
      <c r="E541" s="1">
        <v>41274</v>
      </c>
      <c r="F541">
        <v>0.36971490000000001</v>
      </c>
      <c r="G541">
        <v>0.41026750000000001</v>
      </c>
    </row>
    <row r="542" spans="1:7" x14ac:dyDescent="0.2">
      <c r="A542" t="s">
        <v>43</v>
      </c>
      <c r="B542">
        <v>63</v>
      </c>
      <c r="C542" t="s">
        <v>44</v>
      </c>
      <c r="D542">
        <v>2013</v>
      </c>
      <c r="E542" s="1">
        <v>41639</v>
      </c>
      <c r="F542">
        <v>0.35929149999999999</v>
      </c>
      <c r="G542">
        <v>0.39058920000000003</v>
      </c>
    </row>
    <row r="543" spans="1:7" x14ac:dyDescent="0.2">
      <c r="A543" t="s">
        <v>43</v>
      </c>
      <c r="B543">
        <v>63</v>
      </c>
      <c r="C543" t="s">
        <v>44</v>
      </c>
      <c r="D543">
        <v>2014</v>
      </c>
      <c r="E543" s="1">
        <v>42004</v>
      </c>
      <c r="F543">
        <v>0.44137979999999999</v>
      </c>
      <c r="G543">
        <v>0.50190959999999996</v>
      </c>
    </row>
    <row r="544" spans="1:7" x14ac:dyDescent="0.2">
      <c r="A544" t="s">
        <v>43</v>
      </c>
      <c r="B544">
        <v>63</v>
      </c>
      <c r="C544" t="s">
        <v>44</v>
      </c>
      <c r="D544">
        <v>2015</v>
      </c>
      <c r="E544" s="1">
        <v>42369</v>
      </c>
      <c r="F544">
        <v>0.44222109999999998</v>
      </c>
      <c r="G544">
        <v>0.50334310000000004</v>
      </c>
    </row>
    <row r="545" spans="1:7" x14ac:dyDescent="0.2">
      <c r="A545" t="s">
        <v>43</v>
      </c>
      <c r="B545">
        <v>63</v>
      </c>
      <c r="C545" t="s">
        <v>44</v>
      </c>
      <c r="D545">
        <v>2016</v>
      </c>
      <c r="E545" s="1">
        <v>42735</v>
      </c>
      <c r="F545">
        <v>0.43930960000000002</v>
      </c>
      <c r="G545">
        <v>0.49667739999999999</v>
      </c>
    </row>
    <row r="546" spans="1:7" s="2" customFormat="1" x14ac:dyDescent="0.2">
      <c r="A546" s="2" t="s">
        <v>107</v>
      </c>
      <c r="E546" s="3"/>
      <c r="F546" s="2">
        <f>SUM(F519:F545)</f>
        <v>7.9448407999999997</v>
      </c>
      <c r="G546" s="2">
        <f>SUM(G519:G545)</f>
        <v>8.7801027999999981</v>
      </c>
    </row>
    <row r="547" spans="1:7" s="2" customFormat="1" x14ac:dyDescent="0.2">
      <c r="A547" s="2" t="s">
        <v>108</v>
      </c>
      <c r="E547" s="3"/>
      <c r="F547" s="2">
        <f>AVERAGE(F519:F545)</f>
        <v>0.29425336296296295</v>
      </c>
      <c r="G547" s="2">
        <f>AVERAGE(G519:G545)</f>
        <v>0.32518899259259254</v>
      </c>
    </row>
    <row r="548" spans="1:7" x14ac:dyDescent="0.2">
      <c r="E548" s="1"/>
    </row>
    <row r="549" spans="1:7" x14ac:dyDescent="0.2">
      <c r="A549" t="s">
        <v>45</v>
      </c>
      <c r="B549">
        <v>117</v>
      </c>
      <c r="C549" t="s">
        <v>46</v>
      </c>
      <c r="D549">
        <v>1990</v>
      </c>
      <c r="E549" s="1">
        <v>33238</v>
      </c>
      <c r="F549">
        <v>0.50591299999999995</v>
      </c>
      <c r="G549">
        <v>0.56212810000000002</v>
      </c>
    </row>
    <row r="550" spans="1:7" x14ac:dyDescent="0.2">
      <c r="A550" t="s">
        <v>45</v>
      </c>
      <c r="B550">
        <v>117</v>
      </c>
      <c r="C550" t="s">
        <v>46</v>
      </c>
      <c r="D550">
        <v>1991</v>
      </c>
      <c r="E550" s="1">
        <v>33603</v>
      </c>
      <c r="F550">
        <v>0.50375259999999999</v>
      </c>
      <c r="G550">
        <v>0.55956799999999995</v>
      </c>
    </row>
    <row r="551" spans="1:7" x14ac:dyDescent="0.2">
      <c r="A551" t="s">
        <v>45</v>
      </c>
      <c r="B551">
        <v>117</v>
      </c>
      <c r="C551" t="s">
        <v>46</v>
      </c>
      <c r="D551">
        <v>1992</v>
      </c>
      <c r="E551" s="1">
        <v>33969</v>
      </c>
      <c r="F551">
        <v>0.49691849999999999</v>
      </c>
      <c r="G551">
        <v>0.55413040000000002</v>
      </c>
    </row>
    <row r="552" spans="1:7" x14ac:dyDescent="0.2">
      <c r="A552" t="s">
        <v>45</v>
      </c>
      <c r="B552">
        <v>117</v>
      </c>
      <c r="C552" t="s">
        <v>46</v>
      </c>
      <c r="D552">
        <v>1993</v>
      </c>
      <c r="E552" s="1">
        <v>34334</v>
      </c>
      <c r="F552">
        <v>0.47539579999999998</v>
      </c>
      <c r="G552">
        <v>0.53431309999999999</v>
      </c>
    </row>
    <row r="553" spans="1:7" x14ac:dyDescent="0.2">
      <c r="A553" t="s">
        <v>45</v>
      </c>
      <c r="B553">
        <v>117</v>
      </c>
      <c r="C553" t="s">
        <v>46</v>
      </c>
      <c r="D553">
        <v>1994</v>
      </c>
      <c r="E553" s="1">
        <v>34699</v>
      </c>
      <c r="F553">
        <v>0.27134449999999999</v>
      </c>
      <c r="G553">
        <v>0.29600860000000001</v>
      </c>
    </row>
    <row r="554" spans="1:7" x14ac:dyDescent="0.2">
      <c r="A554" t="s">
        <v>45</v>
      </c>
      <c r="B554">
        <v>117</v>
      </c>
      <c r="C554" t="s">
        <v>46</v>
      </c>
      <c r="D554">
        <v>1995</v>
      </c>
      <c r="E554" s="1">
        <v>35064</v>
      </c>
      <c r="F554">
        <v>0.1170633</v>
      </c>
      <c r="G554">
        <v>0.13083510000000001</v>
      </c>
    </row>
    <row r="555" spans="1:7" x14ac:dyDescent="0.2">
      <c r="A555" t="s">
        <v>45</v>
      </c>
      <c r="B555">
        <v>117</v>
      </c>
      <c r="C555" t="s">
        <v>46</v>
      </c>
      <c r="D555">
        <v>1996</v>
      </c>
      <c r="E555" s="1">
        <v>35430</v>
      </c>
      <c r="F555">
        <v>0.17100309999999999</v>
      </c>
      <c r="G555">
        <v>0.19000330000000001</v>
      </c>
    </row>
    <row r="556" spans="1:7" x14ac:dyDescent="0.2">
      <c r="A556" t="s">
        <v>45</v>
      </c>
      <c r="B556">
        <v>117</v>
      </c>
      <c r="C556" t="s">
        <v>46</v>
      </c>
      <c r="D556">
        <v>1997</v>
      </c>
      <c r="E556" s="1">
        <v>35795</v>
      </c>
      <c r="F556">
        <v>0.2898251</v>
      </c>
      <c r="G556">
        <v>0.32445600000000002</v>
      </c>
    </row>
    <row r="557" spans="1:7" x14ac:dyDescent="0.2">
      <c r="A557" t="s">
        <v>45</v>
      </c>
      <c r="B557">
        <v>117</v>
      </c>
      <c r="C557" t="s">
        <v>46</v>
      </c>
      <c r="D557">
        <v>1998</v>
      </c>
      <c r="E557" s="1">
        <v>36160</v>
      </c>
      <c r="F557">
        <v>0.31527369999999999</v>
      </c>
      <c r="G557">
        <v>0.35698200000000002</v>
      </c>
    </row>
    <row r="558" spans="1:7" x14ac:dyDescent="0.2">
      <c r="A558" t="s">
        <v>45</v>
      </c>
      <c r="B558">
        <v>117</v>
      </c>
      <c r="C558" t="s">
        <v>46</v>
      </c>
      <c r="D558">
        <v>1999</v>
      </c>
      <c r="E558" s="1">
        <v>36525</v>
      </c>
      <c r="F558">
        <v>0.31396770000000002</v>
      </c>
      <c r="G558">
        <v>0.35398109999999999</v>
      </c>
    </row>
    <row r="559" spans="1:7" x14ac:dyDescent="0.2">
      <c r="A559" t="s">
        <v>45</v>
      </c>
      <c r="B559">
        <v>117</v>
      </c>
      <c r="C559" t="s">
        <v>46</v>
      </c>
      <c r="D559">
        <v>2000</v>
      </c>
      <c r="E559" s="1">
        <v>36891</v>
      </c>
      <c r="F559">
        <v>0.32218239999999998</v>
      </c>
      <c r="G559">
        <v>0.3617185</v>
      </c>
    </row>
    <row r="560" spans="1:7" x14ac:dyDescent="0.2">
      <c r="A560" t="s">
        <v>45</v>
      </c>
      <c r="B560">
        <v>117</v>
      </c>
      <c r="C560" t="s">
        <v>46</v>
      </c>
      <c r="D560">
        <v>2001</v>
      </c>
      <c r="E560" s="1">
        <v>37256</v>
      </c>
      <c r="F560">
        <v>0.29199520000000001</v>
      </c>
      <c r="G560">
        <v>0.3221234</v>
      </c>
    </row>
    <row r="561" spans="1:7" x14ac:dyDescent="0.2">
      <c r="A561" t="s">
        <v>45</v>
      </c>
      <c r="B561">
        <v>117</v>
      </c>
      <c r="C561" t="s">
        <v>46</v>
      </c>
      <c r="D561">
        <v>2002</v>
      </c>
      <c r="E561" s="1">
        <v>37621</v>
      </c>
      <c r="F561">
        <v>0.3219902</v>
      </c>
      <c r="G561">
        <v>0.35900120000000002</v>
      </c>
    </row>
    <row r="562" spans="1:7" x14ac:dyDescent="0.2">
      <c r="A562" t="s">
        <v>45</v>
      </c>
      <c r="B562">
        <v>117</v>
      </c>
      <c r="C562" t="s">
        <v>46</v>
      </c>
      <c r="D562">
        <v>2003</v>
      </c>
      <c r="E562" s="1">
        <v>37986</v>
      </c>
      <c r="F562">
        <v>0.31922020000000001</v>
      </c>
      <c r="G562">
        <v>0.3595758</v>
      </c>
    </row>
    <row r="563" spans="1:7" x14ac:dyDescent="0.2">
      <c r="A563" t="s">
        <v>45</v>
      </c>
      <c r="B563">
        <v>117</v>
      </c>
      <c r="C563" t="s">
        <v>46</v>
      </c>
      <c r="D563">
        <v>2004</v>
      </c>
      <c r="E563" s="1">
        <v>38352</v>
      </c>
      <c r="F563">
        <v>0.31922020000000001</v>
      </c>
      <c r="G563">
        <v>0.3595758</v>
      </c>
    </row>
    <row r="564" spans="1:7" x14ac:dyDescent="0.2">
      <c r="A564" t="s">
        <v>45</v>
      </c>
      <c r="B564">
        <v>117</v>
      </c>
      <c r="C564" t="s">
        <v>46</v>
      </c>
      <c r="D564">
        <v>2005</v>
      </c>
      <c r="E564" s="1">
        <v>38717</v>
      </c>
      <c r="F564">
        <v>0.31922020000000001</v>
      </c>
      <c r="G564">
        <v>0.3595758</v>
      </c>
    </row>
    <row r="565" spans="1:7" x14ac:dyDescent="0.2">
      <c r="A565" t="s">
        <v>45</v>
      </c>
      <c r="B565">
        <v>117</v>
      </c>
      <c r="C565" t="s">
        <v>46</v>
      </c>
      <c r="D565">
        <v>2006</v>
      </c>
      <c r="E565" s="1">
        <v>39082</v>
      </c>
      <c r="F565">
        <v>0.31835849999999999</v>
      </c>
      <c r="G565">
        <v>0.35799789999999998</v>
      </c>
    </row>
    <row r="566" spans="1:7" x14ac:dyDescent="0.2">
      <c r="A566" t="s">
        <v>45</v>
      </c>
      <c r="B566">
        <v>117</v>
      </c>
      <c r="C566" t="s">
        <v>46</v>
      </c>
      <c r="D566">
        <v>2007</v>
      </c>
      <c r="E566" s="1">
        <v>39447</v>
      </c>
      <c r="F566">
        <v>0.3344761</v>
      </c>
      <c r="G566">
        <v>0.38395499999999999</v>
      </c>
    </row>
    <row r="567" spans="1:7" x14ac:dyDescent="0.2">
      <c r="A567" t="s">
        <v>45</v>
      </c>
      <c r="B567">
        <v>117</v>
      </c>
      <c r="C567" t="s">
        <v>46</v>
      </c>
      <c r="D567">
        <v>2008</v>
      </c>
      <c r="E567" s="1">
        <v>39813</v>
      </c>
      <c r="F567">
        <v>0.3344761</v>
      </c>
      <c r="G567">
        <v>0.38395499999999999</v>
      </c>
    </row>
    <row r="568" spans="1:7" x14ac:dyDescent="0.2">
      <c r="A568" t="s">
        <v>45</v>
      </c>
      <c r="B568">
        <v>117</v>
      </c>
      <c r="C568" t="s">
        <v>46</v>
      </c>
      <c r="D568">
        <v>2009</v>
      </c>
      <c r="E568" s="1">
        <v>40178</v>
      </c>
      <c r="F568">
        <v>0.3344761</v>
      </c>
      <c r="G568">
        <v>0.38395499999999999</v>
      </c>
    </row>
    <row r="569" spans="1:7" x14ac:dyDescent="0.2">
      <c r="A569" t="s">
        <v>45</v>
      </c>
      <c r="B569">
        <v>117</v>
      </c>
      <c r="C569" t="s">
        <v>46</v>
      </c>
      <c r="D569">
        <v>2010</v>
      </c>
      <c r="E569" s="1">
        <v>40543</v>
      </c>
      <c r="F569">
        <v>0.3344761</v>
      </c>
      <c r="G569">
        <v>0.38395499999999999</v>
      </c>
    </row>
    <row r="570" spans="1:7" x14ac:dyDescent="0.2">
      <c r="A570" t="s">
        <v>45</v>
      </c>
      <c r="B570">
        <v>117</v>
      </c>
      <c r="C570" t="s">
        <v>46</v>
      </c>
      <c r="D570">
        <v>2011</v>
      </c>
      <c r="E570" s="1">
        <v>40908</v>
      </c>
      <c r="F570">
        <v>0.32182250000000001</v>
      </c>
      <c r="G570">
        <v>0.3646219</v>
      </c>
    </row>
    <row r="571" spans="1:7" x14ac:dyDescent="0.2">
      <c r="A571" t="s">
        <v>45</v>
      </c>
      <c r="B571">
        <v>117</v>
      </c>
      <c r="C571" t="s">
        <v>46</v>
      </c>
      <c r="D571">
        <v>2012</v>
      </c>
      <c r="E571" s="1">
        <v>41274</v>
      </c>
      <c r="F571">
        <v>0.29630329999999999</v>
      </c>
      <c r="G571">
        <v>0.32804919999999999</v>
      </c>
    </row>
    <row r="572" spans="1:7" x14ac:dyDescent="0.2">
      <c r="A572" t="s">
        <v>45</v>
      </c>
      <c r="B572">
        <v>117</v>
      </c>
      <c r="C572" t="s">
        <v>46</v>
      </c>
      <c r="D572">
        <v>2013</v>
      </c>
      <c r="E572" s="1">
        <v>41639</v>
      </c>
      <c r="F572">
        <v>0.2940006</v>
      </c>
      <c r="G572">
        <v>0.32768069999999999</v>
      </c>
    </row>
    <row r="573" spans="1:7" x14ac:dyDescent="0.2">
      <c r="A573" t="s">
        <v>45</v>
      </c>
      <c r="B573">
        <v>117</v>
      </c>
      <c r="C573" t="s">
        <v>46</v>
      </c>
      <c r="D573">
        <v>2014</v>
      </c>
      <c r="E573" s="1">
        <v>42004</v>
      </c>
      <c r="F573">
        <v>0.2910703</v>
      </c>
      <c r="G573">
        <v>0.32701940000000002</v>
      </c>
    </row>
    <row r="574" spans="1:7" x14ac:dyDescent="0.2">
      <c r="A574" t="s">
        <v>45</v>
      </c>
      <c r="B574">
        <v>117</v>
      </c>
      <c r="C574" t="s">
        <v>46</v>
      </c>
      <c r="D574">
        <v>2015</v>
      </c>
      <c r="E574" s="1">
        <v>42369</v>
      </c>
      <c r="F574">
        <v>0.28787439999999997</v>
      </c>
      <c r="G574">
        <v>0.32239659999999998</v>
      </c>
    </row>
    <row r="575" spans="1:7" x14ac:dyDescent="0.2">
      <c r="A575" t="s">
        <v>45</v>
      </c>
      <c r="B575">
        <v>117</v>
      </c>
      <c r="C575" t="s">
        <v>46</v>
      </c>
      <c r="D575">
        <v>2016</v>
      </c>
      <c r="E575" s="1">
        <v>42735</v>
      </c>
      <c r="F575">
        <v>0.34813159999999999</v>
      </c>
      <c r="G575">
        <v>0.38523020000000002</v>
      </c>
    </row>
    <row r="576" spans="1:7" s="2" customFormat="1" x14ac:dyDescent="0.2">
      <c r="A576" s="2" t="s">
        <v>107</v>
      </c>
      <c r="E576" s="3"/>
      <c r="F576" s="2">
        <f>SUM(F549:F575)</f>
        <v>8.8497512999999994</v>
      </c>
      <c r="G576" s="2">
        <f>SUM(G549:G575)</f>
        <v>9.9327921000000003</v>
      </c>
    </row>
    <row r="577" spans="1:7" s="2" customFormat="1" x14ac:dyDescent="0.2">
      <c r="A577" s="2" t="s">
        <v>108</v>
      </c>
      <c r="E577" s="3"/>
      <c r="F577" s="2">
        <f>AVERAGE(F549:F575)</f>
        <v>0.32776856666666665</v>
      </c>
      <c r="G577" s="2">
        <f>AVERAGE(G549:G575)</f>
        <v>0.36788118888888888</v>
      </c>
    </row>
    <row r="578" spans="1:7" x14ac:dyDescent="0.2">
      <c r="E578" s="1"/>
    </row>
    <row r="579" spans="1:7" x14ac:dyDescent="0.2">
      <c r="A579" t="s">
        <v>47</v>
      </c>
      <c r="B579">
        <v>119</v>
      </c>
      <c r="C579" t="s">
        <v>48</v>
      </c>
      <c r="D579">
        <v>1990</v>
      </c>
      <c r="E579" s="1">
        <v>33238</v>
      </c>
      <c r="F579">
        <v>0.1119665</v>
      </c>
      <c r="G579">
        <v>0.1236741</v>
      </c>
    </row>
    <row r="580" spans="1:7" x14ac:dyDescent="0.2">
      <c r="A580" t="s">
        <v>47</v>
      </c>
      <c r="B580">
        <v>119</v>
      </c>
      <c r="C580" t="s">
        <v>48</v>
      </c>
      <c r="D580">
        <v>1991</v>
      </c>
      <c r="E580" s="1">
        <v>33603</v>
      </c>
      <c r="F580">
        <v>0.1119665</v>
      </c>
      <c r="G580">
        <v>0.1236741</v>
      </c>
    </row>
    <row r="581" spans="1:7" x14ac:dyDescent="0.2">
      <c r="A581" t="s">
        <v>47</v>
      </c>
      <c r="B581">
        <v>119</v>
      </c>
      <c r="C581" t="s">
        <v>48</v>
      </c>
      <c r="D581">
        <v>1992</v>
      </c>
      <c r="E581" s="1">
        <v>33969</v>
      </c>
      <c r="F581">
        <v>0.128306</v>
      </c>
      <c r="G581">
        <v>0.14414179999999999</v>
      </c>
    </row>
    <row r="582" spans="1:7" x14ac:dyDescent="0.2">
      <c r="A582" t="s">
        <v>47</v>
      </c>
      <c r="B582">
        <v>119</v>
      </c>
      <c r="C582" t="s">
        <v>48</v>
      </c>
      <c r="D582">
        <v>1993</v>
      </c>
      <c r="E582" s="1">
        <v>34334</v>
      </c>
      <c r="F582">
        <v>0.1392005</v>
      </c>
      <c r="G582">
        <v>0.1548303</v>
      </c>
    </row>
    <row r="583" spans="1:7" x14ac:dyDescent="0.2">
      <c r="A583" t="s">
        <v>47</v>
      </c>
      <c r="B583">
        <v>119</v>
      </c>
      <c r="C583" t="s">
        <v>48</v>
      </c>
      <c r="D583">
        <v>1994</v>
      </c>
      <c r="E583" s="1">
        <v>34699</v>
      </c>
      <c r="F583">
        <v>0.2964697</v>
      </c>
      <c r="G583">
        <v>0.32695750000000001</v>
      </c>
    </row>
    <row r="584" spans="1:7" x14ac:dyDescent="0.2">
      <c r="A584" t="s">
        <v>47</v>
      </c>
      <c r="B584">
        <v>119</v>
      </c>
      <c r="C584" t="s">
        <v>48</v>
      </c>
      <c r="D584">
        <v>1995</v>
      </c>
      <c r="E584" s="1">
        <v>35064</v>
      </c>
      <c r="F584">
        <v>0.39441100000000001</v>
      </c>
      <c r="G584">
        <v>0.44722040000000002</v>
      </c>
    </row>
    <row r="585" spans="1:7" x14ac:dyDescent="0.2">
      <c r="A585" t="s">
        <v>47</v>
      </c>
      <c r="B585">
        <v>119</v>
      </c>
      <c r="C585" t="s">
        <v>48</v>
      </c>
      <c r="D585">
        <v>1996</v>
      </c>
      <c r="E585" s="1">
        <v>35430</v>
      </c>
      <c r="F585">
        <v>0.39441100000000001</v>
      </c>
      <c r="G585">
        <v>0.44722040000000002</v>
      </c>
    </row>
    <row r="586" spans="1:7" x14ac:dyDescent="0.2">
      <c r="A586" t="s">
        <v>47</v>
      </c>
      <c r="B586">
        <v>119</v>
      </c>
      <c r="C586" t="s">
        <v>48</v>
      </c>
      <c r="D586">
        <v>1997</v>
      </c>
      <c r="E586" s="1">
        <v>35795</v>
      </c>
      <c r="F586">
        <v>0.39441100000000001</v>
      </c>
      <c r="G586">
        <v>0.44722040000000002</v>
      </c>
    </row>
    <row r="587" spans="1:7" x14ac:dyDescent="0.2">
      <c r="A587" t="s">
        <v>47</v>
      </c>
      <c r="B587">
        <v>119</v>
      </c>
      <c r="C587" t="s">
        <v>48</v>
      </c>
      <c r="D587">
        <v>1998</v>
      </c>
      <c r="E587" s="1">
        <v>36160</v>
      </c>
      <c r="F587">
        <v>0.3926963</v>
      </c>
      <c r="G587">
        <v>0.44455359999999999</v>
      </c>
    </row>
    <row r="588" spans="1:7" x14ac:dyDescent="0.2">
      <c r="A588" t="s">
        <v>47</v>
      </c>
      <c r="B588">
        <v>119</v>
      </c>
      <c r="C588" t="s">
        <v>48</v>
      </c>
      <c r="D588">
        <v>1999</v>
      </c>
      <c r="E588" s="1">
        <v>36525</v>
      </c>
      <c r="F588">
        <v>0.41599999999999998</v>
      </c>
      <c r="G588">
        <v>0.47216979999999997</v>
      </c>
    </row>
    <row r="589" spans="1:7" x14ac:dyDescent="0.2">
      <c r="A589" t="s">
        <v>47</v>
      </c>
      <c r="B589">
        <v>119</v>
      </c>
      <c r="C589" t="s">
        <v>48</v>
      </c>
      <c r="D589">
        <v>2000</v>
      </c>
      <c r="E589" s="1">
        <v>36891</v>
      </c>
      <c r="F589">
        <v>0.44112620000000002</v>
      </c>
      <c r="G589">
        <v>0.487064</v>
      </c>
    </row>
    <row r="590" spans="1:7" x14ac:dyDescent="0.2">
      <c r="A590" t="s">
        <v>47</v>
      </c>
      <c r="B590">
        <v>119</v>
      </c>
      <c r="C590" t="s">
        <v>48</v>
      </c>
      <c r="D590">
        <v>2001</v>
      </c>
      <c r="E590" s="1">
        <v>37256</v>
      </c>
      <c r="F590">
        <v>0.4591556</v>
      </c>
      <c r="G590">
        <v>0.5122795</v>
      </c>
    </row>
    <row r="591" spans="1:7" x14ac:dyDescent="0.2">
      <c r="A591" t="s">
        <v>47</v>
      </c>
      <c r="B591">
        <v>119</v>
      </c>
      <c r="C591" t="s">
        <v>48</v>
      </c>
      <c r="D591">
        <v>2002</v>
      </c>
      <c r="E591" s="1">
        <v>37621</v>
      </c>
      <c r="F591">
        <v>0.46723930000000002</v>
      </c>
      <c r="G591">
        <v>0.52693310000000004</v>
      </c>
    </row>
    <row r="592" spans="1:7" x14ac:dyDescent="0.2">
      <c r="A592" t="s">
        <v>47</v>
      </c>
      <c r="B592">
        <v>119</v>
      </c>
      <c r="C592" t="s">
        <v>48</v>
      </c>
      <c r="D592">
        <v>2003</v>
      </c>
      <c r="E592" s="1">
        <v>37986</v>
      </c>
      <c r="F592">
        <v>0.28373569999999998</v>
      </c>
      <c r="G592">
        <v>0.30587009999999998</v>
      </c>
    </row>
    <row r="593" spans="1:7" x14ac:dyDescent="0.2">
      <c r="A593" t="s">
        <v>47</v>
      </c>
      <c r="B593">
        <v>119</v>
      </c>
      <c r="C593" t="s">
        <v>48</v>
      </c>
      <c r="D593">
        <v>2004</v>
      </c>
      <c r="E593" s="1">
        <v>38352</v>
      </c>
      <c r="F593">
        <v>0.46836060000000002</v>
      </c>
      <c r="G593">
        <v>0.52536939999999999</v>
      </c>
    </row>
    <row r="594" spans="1:7" x14ac:dyDescent="0.2">
      <c r="A594" t="s">
        <v>47</v>
      </c>
      <c r="B594">
        <v>119</v>
      </c>
      <c r="C594" t="s">
        <v>48</v>
      </c>
      <c r="D594">
        <v>2005</v>
      </c>
      <c r="E594" s="1">
        <v>38717</v>
      </c>
      <c r="F594">
        <v>0.4752248</v>
      </c>
      <c r="G594">
        <v>0.52572569999999996</v>
      </c>
    </row>
    <row r="595" spans="1:7" x14ac:dyDescent="0.2">
      <c r="A595" t="s">
        <v>47</v>
      </c>
      <c r="B595">
        <v>119</v>
      </c>
      <c r="C595" t="s">
        <v>48</v>
      </c>
      <c r="D595">
        <v>2006</v>
      </c>
      <c r="E595" s="1">
        <v>39082</v>
      </c>
      <c r="F595">
        <v>0.48653649999999998</v>
      </c>
      <c r="G595">
        <v>0.54292249999999997</v>
      </c>
    </row>
    <row r="596" spans="1:7" x14ac:dyDescent="0.2">
      <c r="A596" t="s">
        <v>47</v>
      </c>
      <c r="B596">
        <v>119</v>
      </c>
      <c r="C596" t="s">
        <v>48</v>
      </c>
      <c r="D596">
        <v>2007</v>
      </c>
      <c r="E596" s="1">
        <v>39447</v>
      </c>
      <c r="F596">
        <v>0.48653649999999998</v>
      </c>
      <c r="G596">
        <v>0.54292249999999997</v>
      </c>
    </row>
    <row r="597" spans="1:7" x14ac:dyDescent="0.2">
      <c r="A597" t="s">
        <v>47</v>
      </c>
      <c r="B597">
        <v>119</v>
      </c>
      <c r="C597" t="s">
        <v>48</v>
      </c>
      <c r="D597">
        <v>2008</v>
      </c>
      <c r="E597" s="1">
        <v>39813</v>
      </c>
      <c r="F597">
        <v>0.4848249</v>
      </c>
      <c r="G597">
        <v>0.54871709999999996</v>
      </c>
    </row>
    <row r="598" spans="1:7" x14ac:dyDescent="0.2">
      <c r="A598" t="s">
        <v>47</v>
      </c>
      <c r="B598">
        <v>119</v>
      </c>
      <c r="C598" t="s">
        <v>48</v>
      </c>
      <c r="D598">
        <v>2009</v>
      </c>
      <c r="E598" s="1">
        <v>40178</v>
      </c>
      <c r="F598">
        <v>0.49814789999999998</v>
      </c>
      <c r="G598">
        <v>0.55857769999999995</v>
      </c>
    </row>
    <row r="599" spans="1:7" x14ac:dyDescent="0.2">
      <c r="A599" t="s">
        <v>47</v>
      </c>
      <c r="B599">
        <v>119</v>
      </c>
      <c r="C599" t="s">
        <v>48</v>
      </c>
      <c r="D599">
        <v>2010</v>
      </c>
      <c r="E599" s="1">
        <v>40543</v>
      </c>
      <c r="F599">
        <v>0.49865300000000001</v>
      </c>
      <c r="G599">
        <v>0.56028979999999995</v>
      </c>
    </row>
    <row r="600" spans="1:7" x14ac:dyDescent="0.2">
      <c r="A600" t="s">
        <v>47</v>
      </c>
      <c r="B600">
        <v>119</v>
      </c>
      <c r="C600" t="s">
        <v>48</v>
      </c>
      <c r="D600">
        <v>2011</v>
      </c>
      <c r="E600" s="1">
        <v>40908</v>
      </c>
      <c r="F600">
        <v>0.49865300000000001</v>
      </c>
      <c r="G600">
        <v>0.56028979999999995</v>
      </c>
    </row>
    <row r="601" spans="1:7" x14ac:dyDescent="0.2">
      <c r="A601" t="s">
        <v>47</v>
      </c>
      <c r="B601">
        <v>119</v>
      </c>
      <c r="C601" t="s">
        <v>48</v>
      </c>
      <c r="D601">
        <v>2012</v>
      </c>
      <c r="E601" s="1">
        <v>41274</v>
      </c>
      <c r="F601">
        <v>0.41621720000000001</v>
      </c>
      <c r="G601">
        <v>0.4600166</v>
      </c>
    </row>
    <row r="602" spans="1:7" x14ac:dyDescent="0.2">
      <c r="A602" t="s">
        <v>47</v>
      </c>
      <c r="B602">
        <v>119</v>
      </c>
      <c r="C602" t="s">
        <v>48</v>
      </c>
      <c r="D602">
        <v>2013</v>
      </c>
      <c r="E602" s="1">
        <v>41639</v>
      </c>
      <c r="F602">
        <v>0.2409087</v>
      </c>
      <c r="G602">
        <v>0.25670779999999999</v>
      </c>
    </row>
    <row r="603" spans="1:7" x14ac:dyDescent="0.2">
      <c r="A603" t="s">
        <v>47</v>
      </c>
      <c r="B603">
        <v>119</v>
      </c>
      <c r="C603" t="s">
        <v>48</v>
      </c>
      <c r="D603">
        <v>2014</v>
      </c>
      <c r="E603" s="1">
        <v>42004</v>
      </c>
      <c r="F603">
        <v>0.53996940000000004</v>
      </c>
      <c r="G603">
        <v>0.60108050000000002</v>
      </c>
    </row>
    <row r="604" spans="1:7" x14ac:dyDescent="0.2">
      <c r="A604" t="s">
        <v>47</v>
      </c>
      <c r="B604">
        <v>119</v>
      </c>
      <c r="C604" t="s">
        <v>48</v>
      </c>
      <c r="D604">
        <v>2015</v>
      </c>
      <c r="E604" s="1">
        <v>42369</v>
      </c>
      <c r="F604">
        <v>0.53778879999999996</v>
      </c>
      <c r="G604">
        <v>0.59787060000000003</v>
      </c>
    </row>
    <row r="605" spans="1:7" x14ac:dyDescent="0.2">
      <c r="A605" t="s">
        <v>47</v>
      </c>
      <c r="B605">
        <v>119</v>
      </c>
      <c r="C605" t="s">
        <v>48</v>
      </c>
      <c r="D605">
        <v>2016</v>
      </c>
      <c r="E605" s="1">
        <v>42735</v>
      </c>
      <c r="F605">
        <v>0.53976970000000002</v>
      </c>
      <c r="G605">
        <v>0.59870780000000001</v>
      </c>
    </row>
    <row r="606" spans="1:7" s="2" customFormat="1" x14ac:dyDescent="0.2">
      <c r="A606" s="2" t="s">
        <v>107</v>
      </c>
      <c r="E606" s="3"/>
      <c r="F606" s="2">
        <f>SUM(F579:F605)</f>
        <v>10.6026863</v>
      </c>
      <c r="G606" s="2">
        <f>SUM(G579:G605)</f>
        <v>11.843006899999997</v>
      </c>
    </row>
    <row r="607" spans="1:7" s="2" customFormat="1" x14ac:dyDescent="0.2">
      <c r="A607" s="2" t="s">
        <v>108</v>
      </c>
      <c r="E607" s="3"/>
      <c r="F607" s="2">
        <f>AVERAGE(F579:F605)</f>
        <v>0.39269208518518517</v>
      </c>
      <c r="G607" s="2">
        <f>AVERAGE(G579:G605)</f>
        <v>0.43862988518518509</v>
      </c>
    </row>
    <row r="608" spans="1:7" x14ac:dyDescent="0.2">
      <c r="E608" s="1"/>
    </row>
    <row r="609" spans="1:7" ht="14" customHeight="1" x14ac:dyDescent="0.2">
      <c r="A609" t="s">
        <v>49</v>
      </c>
      <c r="B609">
        <v>160</v>
      </c>
      <c r="C609" t="s">
        <v>50</v>
      </c>
      <c r="D609">
        <v>1990</v>
      </c>
      <c r="E609" s="1">
        <v>33238</v>
      </c>
      <c r="F609">
        <v>0.17874570000000001</v>
      </c>
      <c r="G609">
        <v>0.19379089999999999</v>
      </c>
    </row>
    <row r="610" spans="1:7" ht="14" customHeight="1" x14ac:dyDescent="0.2">
      <c r="A610" t="s">
        <v>49</v>
      </c>
      <c r="B610">
        <v>160</v>
      </c>
      <c r="C610" t="s">
        <v>50</v>
      </c>
      <c r="D610">
        <v>1991</v>
      </c>
      <c r="E610" s="1">
        <v>33603</v>
      </c>
      <c r="F610">
        <v>0.17874570000000001</v>
      </c>
      <c r="G610">
        <v>0.19379089999999999</v>
      </c>
    </row>
    <row r="611" spans="1:7" ht="14" customHeight="1" x14ac:dyDescent="0.2">
      <c r="A611" t="s">
        <v>49</v>
      </c>
      <c r="B611">
        <v>160</v>
      </c>
      <c r="C611" t="s">
        <v>50</v>
      </c>
      <c r="D611">
        <v>1992</v>
      </c>
      <c r="E611" s="1">
        <v>33969</v>
      </c>
      <c r="F611">
        <v>0.17874570000000001</v>
      </c>
      <c r="G611">
        <v>0.19379089999999999</v>
      </c>
    </row>
    <row r="612" spans="1:7" ht="14" customHeight="1" x14ac:dyDescent="0.2">
      <c r="A612" t="s">
        <v>49</v>
      </c>
      <c r="B612">
        <v>160</v>
      </c>
      <c r="C612" t="s">
        <v>50</v>
      </c>
      <c r="D612">
        <v>1993</v>
      </c>
      <c r="E612" s="1">
        <v>34334</v>
      </c>
      <c r="F612">
        <v>0.18597449999999999</v>
      </c>
      <c r="G612">
        <v>0.20152429999999999</v>
      </c>
    </row>
    <row r="613" spans="1:7" ht="14" customHeight="1" x14ac:dyDescent="0.2">
      <c r="A613" t="s">
        <v>49</v>
      </c>
      <c r="B613">
        <v>160</v>
      </c>
      <c r="C613" t="s">
        <v>50</v>
      </c>
      <c r="D613">
        <v>1994</v>
      </c>
      <c r="E613" s="1">
        <v>34699</v>
      </c>
      <c r="F613">
        <v>0.19908139999999999</v>
      </c>
      <c r="G613">
        <v>0.21964520000000001</v>
      </c>
    </row>
    <row r="614" spans="1:7" ht="14" customHeight="1" x14ac:dyDescent="0.2">
      <c r="A614" t="s">
        <v>49</v>
      </c>
      <c r="B614">
        <v>160</v>
      </c>
      <c r="C614" t="s">
        <v>50</v>
      </c>
      <c r="D614">
        <v>1995</v>
      </c>
      <c r="E614" s="1">
        <v>35064</v>
      </c>
      <c r="F614">
        <v>0.2069781</v>
      </c>
      <c r="G614">
        <v>0.22632679999999999</v>
      </c>
    </row>
    <row r="615" spans="1:7" ht="14" customHeight="1" x14ac:dyDescent="0.2">
      <c r="A615" t="s">
        <v>49</v>
      </c>
      <c r="B615">
        <v>160</v>
      </c>
      <c r="C615" t="s">
        <v>50</v>
      </c>
      <c r="D615">
        <v>1996</v>
      </c>
      <c r="E615" s="1">
        <v>35430</v>
      </c>
      <c r="F615">
        <v>0.21017520000000001</v>
      </c>
      <c r="G615">
        <v>0.22902049999999999</v>
      </c>
    </row>
    <row r="616" spans="1:7" ht="14" customHeight="1" x14ac:dyDescent="0.2">
      <c r="A616" t="s">
        <v>49</v>
      </c>
      <c r="B616">
        <v>160</v>
      </c>
      <c r="C616" t="s">
        <v>50</v>
      </c>
      <c r="D616">
        <v>1997</v>
      </c>
      <c r="E616" s="1">
        <v>35795</v>
      </c>
      <c r="F616">
        <v>0.21066760000000001</v>
      </c>
      <c r="G616">
        <v>0.23328979999999999</v>
      </c>
    </row>
    <row r="617" spans="1:7" ht="14" customHeight="1" x14ac:dyDescent="0.2">
      <c r="A617" t="s">
        <v>49</v>
      </c>
      <c r="B617">
        <v>160</v>
      </c>
      <c r="C617" t="s">
        <v>50</v>
      </c>
      <c r="D617">
        <v>1998</v>
      </c>
      <c r="E617" s="1">
        <v>36160</v>
      </c>
      <c r="F617">
        <v>0.21066760000000001</v>
      </c>
      <c r="G617">
        <v>0.23328979999999999</v>
      </c>
    </row>
    <row r="618" spans="1:7" ht="14" customHeight="1" x14ac:dyDescent="0.2">
      <c r="A618" t="s">
        <v>49</v>
      </c>
      <c r="B618">
        <v>160</v>
      </c>
      <c r="C618" t="s">
        <v>50</v>
      </c>
      <c r="D618">
        <v>1999</v>
      </c>
      <c r="E618" s="1">
        <v>36525</v>
      </c>
      <c r="F618">
        <v>0.21144589999999999</v>
      </c>
      <c r="G618">
        <v>0.23283190000000001</v>
      </c>
    </row>
    <row r="619" spans="1:7" ht="14" customHeight="1" x14ac:dyDescent="0.2">
      <c r="A619" t="s">
        <v>49</v>
      </c>
      <c r="B619">
        <v>160</v>
      </c>
      <c r="C619" t="s">
        <v>50</v>
      </c>
      <c r="D619">
        <v>2000</v>
      </c>
      <c r="E619" s="1">
        <v>36891</v>
      </c>
      <c r="F619">
        <v>0.21375350000000001</v>
      </c>
      <c r="G619">
        <v>0.23686450000000001</v>
      </c>
    </row>
    <row r="620" spans="1:7" ht="14" customHeight="1" x14ac:dyDescent="0.2">
      <c r="A620" t="s">
        <v>49</v>
      </c>
      <c r="B620">
        <v>160</v>
      </c>
      <c r="C620" t="s">
        <v>50</v>
      </c>
      <c r="D620">
        <v>2001</v>
      </c>
      <c r="E620" s="1">
        <v>37256</v>
      </c>
      <c r="F620">
        <v>0.21581500000000001</v>
      </c>
      <c r="G620">
        <v>0.23936399999999999</v>
      </c>
    </row>
    <row r="621" spans="1:7" ht="14" customHeight="1" x14ac:dyDescent="0.2">
      <c r="A621" t="s">
        <v>49</v>
      </c>
      <c r="B621">
        <v>160</v>
      </c>
      <c r="C621" t="s">
        <v>50</v>
      </c>
      <c r="D621">
        <v>2002</v>
      </c>
      <c r="E621" s="1">
        <v>37621</v>
      </c>
      <c r="F621">
        <v>0.2171285</v>
      </c>
      <c r="G621">
        <v>0.2410062</v>
      </c>
    </row>
    <row r="622" spans="1:7" ht="14" customHeight="1" x14ac:dyDescent="0.2">
      <c r="A622" t="s">
        <v>49</v>
      </c>
      <c r="B622">
        <v>160</v>
      </c>
      <c r="C622" t="s">
        <v>50</v>
      </c>
      <c r="D622">
        <v>2003</v>
      </c>
      <c r="E622" s="1">
        <v>37986</v>
      </c>
      <c r="F622">
        <v>0.2171285</v>
      </c>
      <c r="G622">
        <v>0.2410062</v>
      </c>
    </row>
    <row r="623" spans="1:7" ht="14" customHeight="1" x14ac:dyDescent="0.2">
      <c r="A623" t="s">
        <v>49</v>
      </c>
      <c r="B623">
        <v>160</v>
      </c>
      <c r="C623" t="s">
        <v>50</v>
      </c>
      <c r="D623">
        <v>2004</v>
      </c>
      <c r="E623" s="1">
        <v>38352</v>
      </c>
      <c r="F623">
        <v>0.21703500000000001</v>
      </c>
      <c r="G623">
        <v>0.23845089999999999</v>
      </c>
    </row>
    <row r="624" spans="1:7" ht="14" customHeight="1" x14ac:dyDescent="0.2">
      <c r="A624" t="s">
        <v>49</v>
      </c>
      <c r="B624">
        <v>160</v>
      </c>
      <c r="C624" t="s">
        <v>50</v>
      </c>
      <c r="D624">
        <v>2005</v>
      </c>
      <c r="E624" s="1">
        <v>38717</v>
      </c>
      <c r="F624">
        <v>0.21059700000000001</v>
      </c>
      <c r="G624">
        <v>0.2328394</v>
      </c>
    </row>
    <row r="625" spans="1:7" ht="14" customHeight="1" x14ac:dyDescent="0.2">
      <c r="A625" t="s">
        <v>49</v>
      </c>
      <c r="B625">
        <v>160</v>
      </c>
      <c r="C625" t="s">
        <v>50</v>
      </c>
      <c r="D625">
        <v>2006</v>
      </c>
      <c r="E625" s="1">
        <v>39082</v>
      </c>
      <c r="F625">
        <v>0.21059700000000001</v>
      </c>
      <c r="G625">
        <v>0.2328394</v>
      </c>
    </row>
    <row r="626" spans="1:7" ht="14" customHeight="1" x14ac:dyDescent="0.2">
      <c r="A626" t="s">
        <v>49</v>
      </c>
      <c r="B626">
        <v>160</v>
      </c>
      <c r="C626" t="s">
        <v>50</v>
      </c>
      <c r="D626">
        <v>2007</v>
      </c>
      <c r="E626" s="1">
        <v>39447</v>
      </c>
      <c r="F626">
        <v>0.21059700000000001</v>
      </c>
      <c r="G626">
        <v>0.2328394</v>
      </c>
    </row>
    <row r="627" spans="1:7" ht="14" customHeight="1" x14ac:dyDescent="0.2">
      <c r="A627" t="s">
        <v>49</v>
      </c>
      <c r="B627">
        <v>160</v>
      </c>
      <c r="C627" t="s">
        <v>50</v>
      </c>
      <c r="D627">
        <v>2008</v>
      </c>
      <c r="E627" s="1">
        <v>39813</v>
      </c>
      <c r="F627">
        <v>0.2164037</v>
      </c>
      <c r="G627">
        <v>0.23869360000000001</v>
      </c>
    </row>
    <row r="628" spans="1:7" ht="14" customHeight="1" x14ac:dyDescent="0.2">
      <c r="A628" t="s">
        <v>49</v>
      </c>
      <c r="B628">
        <v>160</v>
      </c>
      <c r="C628" t="s">
        <v>50</v>
      </c>
      <c r="D628">
        <v>2009</v>
      </c>
      <c r="E628" s="1">
        <v>40178</v>
      </c>
      <c r="F628">
        <v>0.2223463</v>
      </c>
      <c r="G628">
        <v>0.24494289999999999</v>
      </c>
    </row>
    <row r="629" spans="1:7" ht="14" customHeight="1" x14ac:dyDescent="0.2">
      <c r="A629" t="s">
        <v>49</v>
      </c>
      <c r="B629">
        <v>160</v>
      </c>
      <c r="C629" t="s">
        <v>50</v>
      </c>
      <c r="D629">
        <v>2010</v>
      </c>
      <c r="E629" s="1">
        <v>40543</v>
      </c>
      <c r="F629">
        <v>0.2190463</v>
      </c>
      <c r="G629">
        <v>0.24280470000000001</v>
      </c>
    </row>
    <row r="630" spans="1:7" ht="14" customHeight="1" x14ac:dyDescent="0.2">
      <c r="A630" t="s">
        <v>49</v>
      </c>
      <c r="B630">
        <v>160</v>
      </c>
      <c r="C630" t="s">
        <v>50</v>
      </c>
      <c r="D630">
        <v>2011</v>
      </c>
      <c r="E630" s="1">
        <v>40908</v>
      </c>
      <c r="F630">
        <v>0.21813199999999999</v>
      </c>
      <c r="G630">
        <v>0.24189769999999999</v>
      </c>
    </row>
    <row r="631" spans="1:7" ht="14" customHeight="1" x14ac:dyDescent="0.2">
      <c r="A631" t="s">
        <v>49</v>
      </c>
      <c r="B631">
        <v>160</v>
      </c>
      <c r="C631" t="s">
        <v>50</v>
      </c>
      <c r="D631">
        <v>2012</v>
      </c>
      <c r="E631" s="1">
        <v>41274</v>
      </c>
      <c r="F631">
        <v>0.21813199999999999</v>
      </c>
      <c r="G631">
        <v>0.24189769999999999</v>
      </c>
    </row>
    <row r="632" spans="1:7" ht="14" customHeight="1" x14ac:dyDescent="0.2">
      <c r="A632" t="s">
        <v>49</v>
      </c>
      <c r="B632">
        <v>160</v>
      </c>
      <c r="C632" t="s">
        <v>50</v>
      </c>
      <c r="D632">
        <v>2013</v>
      </c>
      <c r="E632" s="1">
        <v>41639</v>
      </c>
      <c r="F632">
        <v>0.22172939999999999</v>
      </c>
      <c r="G632">
        <v>0.2454925</v>
      </c>
    </row>
    <row r="633" spans="1:7" ht="14" customHeight="1" x14ac:dyDescent="0.2">
      <c r="A633" t="s">
        <v>49</v>
      </c>
      <c r="B633">
        <v>160</v>
      </c>
      <c r="C633" t="s">
        <v>50</v>
      </c>
      <c r="D633">
        <v>2014</v>
      </c>
      <c r="E633" s="1">
        <v>42004</v>
      </c>
      <c r="F633">
        <v>0.22172939999999999</v>
      </c>
      <c r="G633">
        <v>0.2454925</v>
      </c>
    </row>
    <row r="634" spans="1:7" ht="14" customHeight="1" x14ac:dyDescent="0.2">
      <c r="A634" t="s">
        <v>49</v>
      </c>
      <c r="B634">
        <v>160</v>
      </c>
      <c r="C634" t="s">
        <v>50</v>
      </c>
      <c r="D634">
        <v>2015</v>
      </c>
      <c r="E634" s="1">
        <v>42369</v>
      </c>
      <c r="F634">
        <v>0.2201621</v>
      </c>
      <c r="G634">
        <v>0.24459900000000001</v>
      </c>
    </row>
    <row r="635" spans="1:7" ht="14" customHeight="1" x14ac:dyDescent="0.2">
      <c r="A635" t="s">
        <v>49</v>
      </c>
      <c r="B635">
        <v>160</v>
      </c>
      <c r="C635" t="s">
        <v>50</v>
      </c>
      <c r="D635">
        <v>2016</v>
      </c>
      <c r="E635" s="1">
        <v>42735</v>
      </c>
      <c r="F635">
        <v>0.21786130000000001</v>
      </c>
      <c r="G635">
        <v>0.23903260000000001</v>
      </c>
    </row>
    <row r="636" spans="1:7" s="2" customFormat="1" ht="14" customHeight="1" x14ac:dyDescent="0.2">
      <c r="A636" s="2" t="s">
        <v>107</v>
      </c>
      <c r="E636" s="3"/>
      <c r="F636" s="2">
        <f>SUM(F609:F635)</f>
        <v>5.6594213999999985</v>
      </c>
      <c r="G636" s="2">
        <f>SUM(G609:G635)</f>
        <v>6.2373642</v>
      </c>
    </row>
    <row r="637" spans="1:7" s="2" customFormat="1" ht="14" customHeight="1" x14ac:dyDescent="0.2">
      <c r="A637" s="2" t="s">
        <v>108</v>
      </c>
      <c r="E637" s="3"/>
      <c r="F637" s="2">
        <f>SUM(F609:F635)/26</f>
        <v>0.21767005384615379</v>
      </c>
      <c r="G637" s="2">
        <f>SUM(G609:G635)/26</f>
        <v>0.23989862307692308</v>
      </c>
    </row>
    <row r="638" spans="1:7" s="2" customFormat="1" ht="14" customHeight="1" x14ac:dyDescent="0.2">
      <c r="E638" s="3"/>
    </row>
    <row r="639" spans="1:7" ht="14" customHeight="1" x14ac:dyDescent="0.2">
      <c r="A639" t="s">
        <v>51</v>
      </c>
      <c r="B639">
        <v>40</v>
      </c>
      <c r="C639" t="s">
        <v>52</v>
      </c>
      <c r="D639">
        <v>1990</v>
      </c>
      <c r="E639" s="1">
        <v>33238</v>
      </c>
      <c r="F639">
        <v>0.20854049999999999</v>
      </c>
      <c r="G639">
        <v>0.231068</v>
      </c>
    </row>
    <row r="640" spans="1:7" ht="14" customHeight="1" x14ac:dyDescent="0.2">
      <c r="A640" t="s">
        <v>51</v>
      </c>
      <c r="B640">
        <v>40</v>
      </c>
      <c r="C640" t="s">
        <v>52</v>
      </c>
      <c r="D640">
        <v>1991</v>
      </c>
      <c r="E640" s="1">
        <v>33603</v>
      </c>
      <c r="F640">
        <v>0.22489049999999999</v>
      </c>
      <c r="G640">
        <v>0.24917539999999999</v>
      </c>
    </row>
    <row r="641" spans="1:7" ht="14" customHeight="1" x14ac:dyDescent="0.2">
      <c r="A641" t="s">
        <v>51</v>
      </c>
      <c r="B641">
        <v>40</v>
      </c>
      <c r="C641" t="s">
        <v>52</v>
      </c>
      <c r="D641">
        <v>1992</v>
      </c>
      <c r="E641" s="1">
        <v>33969</v>
      </c>
      <c r="F641">
        <v>0.30369889999999999</v>
      </c>
      <c r="G641">
        <v>0.33139999999999997</v>
      </c>
    </row>
    <row r="642" spans="1:7" ht="14" customHeight="1" x14ac:dyDescent="0.2">
      <c r="A642" t="s">
        <v>51</v>
      </c>
      <c r="B642">
        <v>40</v>
      </c>
      <c r="C642" t="s">
        <v>52</v>
      </c>
      <c r="D642">
        <v>1993</v>
      </c>
      <c r="E642" s="1">
        <v>34334</v>
      </c>
      <c r="F642">
        <v>0.36316939999999998</v>
      </c>
      <c r="G642">
        <v>0.40075349999999998</v>
      </c>
    </row>
    <row r="643" spans="1:7" ht="14" customHeight="1" x14ac:dyDescent="0.2">
      <c r="A643" t="s">
        <v>51</v>
      </c>
      <c r="B643">
        <v>40</v>
      </c>
      <c r="C643" t="s">
        <v>52</v>
      </c>
      <c r="D643">
        <v>1994</v>
      </c>
      <c r="E643" s="1">
        <v>34699</v>
      </c>
      <c r="F643">
        <v>0.3678594</v>
      </c>
      <c r="G643">
        <v>0.4060995</v>
      </c>
    </row>
    <row r="644" spans="1:7" ht="14" customHeight="1" x14ac:dyDescent="0.2">
      <c r="A644" t="s">
        <v>51</v>
      </c>
      <c r="B644">
        <v>40</v>
      </c>
      <c r="C644" t="s">
        <v>52</v>
      </c>
      <c r="D644">
        <v>1995</v>
      </c>
      <c r="E644" s="1">
        <v>35064</v>
      </c>
      <c r="F644">
        <v>0.37270900000000001</v>
      </c>
      <c r="G644">
        <v>0.41263490000000003</v>
      </c>
    </row>
    <row r="645" spans="1:7" ht="14" customHeight="1" x14ac:dyDescent="0.2">
      <c r="A645" t="s">
        <v>51</v>
      </c>
      <c r="B645">
        <v>40</v>
      </c>
      <c r="C645" t="s">
        <v>52</v>
      </c>
      <c r="D645">
        <v>1996</v>
      </c>
      <c r="E645" s="1">
        <v>35430</v>
      </c>
      <c r="F645">
        <v>0.36949979999999999</v>
      </c>
      <c r="G645">
        <v>0.40740510000000002</v>
      </c>
    </row>
    <row r="646" spans="1:7" ht="14" customHeight="1" x14ac:dyDescent="0.2">
      <c r="A646" t="s">
        <v>51</v>
      </c>
      <c r="B646">
        <v>40</v>
      </c>
      <c r="C646" t="s">
        <v>52</v>
      </c>
      <c r="D646">
        <v>1997</v>
      </c>
      <c r="E646" s="1">
        <v>35795</v>
      </c>
      <c r="F646">
        <v>0.39992529999999998</v>
      </c>
      <c r="G646">
        <v>0.45284020000000003</v>
      </c>
    </row>
    <row r="647" spans="1:7" ht="14" customHeight="1" x14ac:dyDescent="0.2">
      <c r="A647" t="s">
        <v>51</v>
      </c>
      <c r="B647">
        <v>40</v>
      </c>
      <c r="C647" t="s">
        <v>52</v>
      </c>
      <c r="D647">
        <v>1998</v>
      </c>
      <c r="E647" s="1">
        <v>36160</v>
      </c>
      <c r="F647">
        <v>0.39925379999999999</v>
      </c>
      <c r="G647">
        <v>0.44922060000000003</v>
      </c>
    </row>
    <row r="648" spans="1:7" ht="14" customHeight="1" x14ac:dyDescent="0.2">
      <c r="A648" t="s">
        <v>51</v>
      </c>
      <c r="B648">
        <v>40</v>
      </c>
      <c r="C648" t="s">
        <v>52</v>
      </c>
      <c r="D648">
        <v>1999</v>
      </c>
      <c r="E648" s="1">
        <v>36525</v>
      </c>
      <c r="F648">
        <v>0.39584069999999999</v>
      </c>
      <c r="G648">
        <v>0.4463782</v>
      </c>
    </row>
    <row r="649" spans="1:7" ht="14" customHeight="1" x14ac:dyDescent="0.2">
      <c r="A649" t="s">
        <v>51</v>
      </c>
      <c r="B649">
        <v>40</v>
      </c>
      <c r="C649" t="s">
        <v>52</v>
      </c>
      <c r="D649">
        <v>2000</v>
      </c>
      <c r="E649" s="1">
        <v>36891</v>
      </c>
      <c r="F649">
        <v>0.40674139999999998</v>
      </c>
      <c r="G649">
        <v>0.4638697</v>
      </c>
    </row>
    <row r="650" spans="1:7" ht="14" customHeight="1" x14ac:dyDescent="0.2">
      <c r="A650" t="s">
        <v>51</v>
      </c>
      <c r="B650">
        <v>40</v>
      </c>
      <c r="C650" t="s">
        <v>52</v>
      </c>
      <c r="D650">
        <v>2001</v>
      </c>
      <c r="E650" s="1">
        <v>37256</v>
      </c>
      <c r="F650">
        <v>0.41223599999999999</v>
      </c>
      <c r="G650">
        <v>0.46721509999999999</v>
      </c>
    </row>
    <row r="651" spans="1:7" ht="14" customHeight="1" x14ac:dyDescent="0.2">
      <c r="A651" t="s">
        <v>51</v>
      </c>
      <c r="B651">
        <v>40</v>
      </c>
      <c r="C651" t="s">
        <v>52</v>
      </c>
      <c r="D651">
        <v>2002</v>
      </c>
      <c r="E651" s="1">
        <v>37621</v>
      </c>
      <c r="F651">
        <v>0.45342310000000002</v>
      </c>
      <c r="G651">
        <v>0.4981488</v>
      </c>
    </row>
    <row r="652" spans="1:7" ht="14" customHeight="1" x14ac:dyDescent="0.2">
      <c r="A652" t="s">
        <v>51</v>
      </c>
      <c r="B652">
        <v>40</v>
      </c>
      <c r="C652" t="s">
        <v>52</v>
      </c>
      <c r="D652">
        <v>2003</v>
      </c>
      <c r="E652" s="1">
        <v>37986</v>
      </c>
      <c r="F652">
        <v>0.50745189999999996</v>
      </c>
      <c r="G652">
        <v>0.56893170000000004</v>
      </c>
    </row>
    <row r="653" spans="1:7" ht="14" customHeight="1" x14ac:dyDescent="0.2">
      <c r="A653" t="s">
        <v>51</v>
      </c>
      <c r="B653">
        <v>40</v>
      </c>
      <c r="C653" t="s">
        <v>52</v>
      </c>
      <c r="D653">
        <v>2004</v>
      </c>
      <c r="E653" s="1">
        <v>38352</v>
      </c>
      <c r="F653">
        <v>0.51083579999999995</v>
      </c>
      <c r="G653">
        <v>0.57637530000000003</v>
      </c>
    </row>
    <row r="654" spans="1:7" ht="14" customHeight="1" x14ac:dyDescent="0.2">
      <c r="A654" t="s">
        <v>51</v>
      </c>
      <c r="B654">
        <v>40</v>
      </c>
      <c r="C654" t="s">
        <v>52</v>
      </c>
      <c r="D654">
        <v>2005</v>
      </c>
      <c r="E654" s="1">
        <v>38717</v>
      </c>
      <c r="F654">
        <v>0.51060490000000003</v>
      </c>
      <c r="G654">
        <v>0.57258940000000003</v>
      </c>
    </row>
    <row r="655" spans="1:7" ht="14" customHeight="1" x14ac:dyDescent="0.2">
      <c r="A655" t="s">
        <v>51</v>
      </c>
      <c r="B655">
        <v>40</v>
      </c>
      <c r="C655" t="s">
        <v>52</v>
      </c>
      <c r="D655">
        <v>2006</v>
      </c>
      <c r="E655" s="1">
        <v>39082</v>
      </c>
      <c r="F655">
        <v>0.5082837</v>
      </c>
      <c r="G655">
        <v>0.57100980000000001</v>
      </c>
    </row>
    <row r="656" spans="1:7" ht="14" customHeight="1" x14ac:dyDescent="0.2">
      <c r="A656" t="s">
        <v>51</v>
      </c>
      <c r="B656">
        <v>40</v>
      </c>
      <c r="C656" t="s">
        <v>52</v>
      </c>
      <c r="D656">
        <v>2007</v>
      </c>
      <c r="E656" s="1">
        <v>39447</v>
      </c>
      <c r="F656">
        <v>0.42509010000000003</v>
      </c>
      <c r="G656">
        <v>0.47502030000000001</v>
      </c>
    </row>
    <row r="657" spans="1:7" ht="14" customHeight="1" x14ac:dyDescent="0.2">
      <c r="A657" t="s">
        <v>51</v>
      </c>
      <c r="B657">
        <v>40</v>
      </c>
      <c r="C657" t="s">
        <v>52</v>
      </c>
      <c r="D657">
        <v>2008</v>
      </c>
      <c r="E657" s="1">
        <v>39813</v>
      </c>
      <c r="F657">
        <v>0.4387897</v>
      </c>
      <c r="G657">
        <v>0.49544729999999998</v>
      </c>
    </row>
    <row r="658" spans="1:7" ht="14" customHeight="1" x14ac:dyDescent="0.2">
      <c r="A658" t="s">
        <v>51</v>
      </c>
      <c r="B658">
        <v>40</v>
      </c>
      <c r="C658" t="s">
        <v>52</v>
      </c>
      <c r="D658">
        <v>2009</v>
      </c>
      <c r="E658" s="1">
        <v>40178</v>
      </c>
      <c r="F658">
        <v>0.43262630000000002</v>
      </c>
      <c r="G658">
        <v>0.48322169999999998</v>
      </c>
    </row>
    <row r="659" spans="1:7" ht="14" customHeight="1" x14ac:dyDescent="0.2">
      <c r="A659" t="s">
        <v>51</v>
      </c>
      <c r="B659">
        <v>40</v>
      </c>
      <c r="C659" t="s">
        <v>52</v>
      </c>
      <c r="D659">
        <v>2010</v>
      </c>
      <c r="E659" s="1">
        <v>40543</v>
      </c>
      <c r="F659">
        <v>0.45070529999999998</v>
      </c>
      <c r="G659">
        <v>0.50613370000000002</v>
      </c>
    </row>
    <row r="660" spans="1:7" ht="14" customHeight="1" x14ac:dyDescent="0.2">
      <c r="A660" t="s">
        <v>51</v>
      </c>
      <c r="B660">
        <v>40</v>
      </c>
      <c r="C660" t="s">
        <v>52</v>
      </c>
      <c r="D660">
        <v>2011</v>
      </c>
      <c r="E660" s="1">
        <v>40908</v>
      </c>
      <c r="F660">
        <v>0.4480343</v>
      </c>
      <c r="G660">
        <v>0.49327660000000001</v>
      </c>
    </row>
    <row r="661" spans="1:7" ht="14" customHeight="1" x14ac:dyDescent="0.2">
      <c r="A661" t="s">
        <v>51</v>
      </c>
      <c r="B661">
        <v>40</v>
      </c>
      <c r="C661" t="s">
        <v>52</v>
      </c>
      <c r="D661">
        <v>2012</v>
      </c>
      <c r="E661" s="1">
        <v>41274</v>
      </c>
      <c r="F661">
        <v>0.45223089999999999</v>
      </c>
      <c r="G661">
        <v>0.50102060000000004</v>
      </c>
    </row>
    <row r="662" spans="1:7" ht="14" customHeight="1" x14ac:dyDescent="0.2">
      <c r="A662" t="s">
        <v>51</v>
      </c>
      <c r="B662">
        <v>40</v>
      </c>
      <c r="C662" t="s">
        <v>52</v>
      </c>
      <c r="D662">
        <v>2013</v>
      </c>
      <c r="E662" s="1">
        <v>41639</v>
      </c>
      <c r="F662">
        <v>0.55540500000000004</v>
      </c>
      <c r="G662">
        <v>0.60412339999999998</v>
      </c>
    </row>
    <row r="663" spans="1:7" ht="14" customHeight="1" x14ac:dyDescent="0.2">
      <c r="A663" t="s">
        <v>51</v>
      </c>
      <c r="B663">
        <v>40</v>
      </c>
      <c r="C663" t="s">
        <v>52</v>
      </c>
      <c r="D663">
        <v>2014</v>
      </c>
      <c r="E663" s="1">
        <v>42004</v>
      </c>
      <c r="F663">
        <v>0.54705360000000003</v>
      </c>
      <c r="G663">
        <v>0.61021139999999996</v>
      </c>
    </row>
    <row r="664" spans="1:7" ht="14" customHeight="1" x14ac:dyDescent="0.2">
      <c r="A664" t="s">
        <v>51</v>
      </c>
      <c r="B664">
        <v>40</v>
      </c>
      <c r="C664" t="s">
        <v>52</v>
      </c>
      <c r="D664">
        <v>2015</v>
      </c>
      <c r="E664" s="1">
        <v>42369</v>
      </c>
      <c r="F664">
        <v>0.54705360000000003</v>
      </c>
      <c r="G664">
        <v>0.61021139999999996</v>
      </c>
    </row>
    <row r="665" spans="1:7" x14ac:dyDescent="0.2">
      <c r="A665" t="s">
        <v>51</v>
      </c>
      <c r="B665">
        <v>40</v>
      </c>
      <c r="C665" t="s">
        <v>52</v>
      </c>
      <c r="D665">
        <v>2016</v>
      </c>
      <c r="E665" s="1">
        <v>42735</v>
      </c>
      <c r="F665">
        <v>0.53191109999999997</v>
      </c>
      <c r="G665">
        <v>0.60032110000000005</v>
      </c>
    </row>
    <row r="666" spans="1:7" s="2" customFormat="1" x14ac:dyDescent="0.2">
      <c r="A666" s="2" t="s">
        <v>107</v>
      </c>
      <c r="E666" s="3"/>
      <c r="F666" s="2">
        <f>SUM(F639:F665)</f>
        <v>11.543863999999999</v>
      </c>
      <c r="G666" s="2">
        <f>SUM(G639:G665)</f>
        <v>12.884102700000001</v>
      </c>
    </row>
    <row r="667" spans="1:7" s="2" customFormat="1" x14ac:dyDescent="0.2">
      <c r="A667" s="2" t="s">
        <v>108</v>
      </c>
      <c r="E667" s="3"/>
      <c r="F667" s="2">
        <f>SUM(F639:F665)/26</f>
        <v>0.44399476923076919</v>
      </c>
      <c r="G667" s="2">
        <f>SUM(G639:G665)/26</f>
        <v>0.49554241153846157</v>
      </c>
    </row>
    <row r="668" spans="1:7" x14ac:dyDescent="0.2">
      <c r="E668" s="1"/>
    </row>
    <row r="669" spans="1:7" x14ac:dyDescent="0.2">
      <c r="A669" t="s">
        <v>53</v>
      </c>
      <c r="B669">
        <v>86</v>
      </c>
      <c r="C669" t="s">
        <v>54</v>
      </c>
      <c r="D669">
        <v>1990</v>
      </c>
      <c r="E669" s="1">
        <v>33238</v>
      </c>
      <c r="F669">
        <v>0.14707480000000001</v>
      </c>
      <c r="G669">
        <v>0.16504869999999999</v>
      </c>
    </row>
    <row r="670" spans="1:7" x14ac:dyDescent="0.2">
      <c r="A670" t="s">
        <v>53</v>
      </c>
      <c r="B670">
        <v>86</v>
      </c>
      <c r="C670" t="s">
        <v>54</v>
      </c>
      <c r="D670">
        <v>1991</v>
      </c>
      <c r="E670" s="1">
        <v>33603</v>
      </c>
      <c r="F670">
        <v>0.1836844</v>
      </c>
      <c r="G670">
        <v>0.20447760000000001</v>
      </c>
    </row>
    <row r="671" spans="1:7" x14ac:dyDescent="0.2">
      <c r="A671" t="s">
        <v>53</v>
      </c>
      <c r="B671">
        <v>86</v>
      </c>
      <c r="C671" t="s">
        <v>54</v>
      </c>
      <c r="D671">
        <v>1992</v>
      </c>
      <c r="E671" s="1">
        <v>33969</v>
      </c>
      <c r="F671">
        <v>0.1836844</v>
      </c>
      <c r="G671">
        <v>0.20447760000000001</v>
      </c>
    </row>
    <row r="672" spans="1:7" x14ac:dyDescent="0.2">
      <c r="A672" t="s">
        <v>53</v>
      </c>
      <c r="B672">
        <v>86</v>
      </c>
      <c r="C672" t="s">
        <v>54</v>
      </c>
      <c r="D672">
        <v>1993</v>
      </c>
      <c r="E672" s="1">
        <v>34334</v>
      </c>
      <c r="F672">
        <v>0.18792729999999999</v>
      </c>
      <c r="G672">
        <v>0.2076209</v>
      </c>
    </row>
    <row r="673" spans="1:7" x14ac:dyDescent="0.2">
      <c r="A673" t="s">
        <v>53</v>
      </c>
      <c r="B673">
        <v>86</v>
      </c>
      <c r="C673" t="s">
        <v>54</v>
      </c>
      <c r="D673">
        <v>1994</v>
      </c>
      <c r="E673" s="1">
        <v>34699</v>
      </c>
      <c r="F673">
        <v>0.179786</v>
      </c>
      <c r="G673">
        <v>0.200567</v>
      </c>
    </row>
    <row r="674" spans="1:7" x14ac:dyDescent="0.2">
      <c r="A674" t="s">
        <v>53</v>
      </c>
      <c r="B674">
        <v>86</v>
      </c>
      <c r="C674" t="s">
        <v>54</v>
      </c>
      <c r="D674">
        <v>1995</v>
      </c>
      <c r="E674" s="1">
        <v>35064</v>
      </c>
      <c r="F674">
        <v>0.1792224</v>
      </c>
      <c r="G674">
        <v>0.20009279999999999</v>
      </c>
    </row>
    <row r="675" spans="1:7" x14ac:dyDescent="0.2">
      <c r="A675" t="s">
        <v>53</v>
      </c>
      <c r="B675">
        <v>86</v>
      </c>
      <c r="C675" t="s">
        <v>54</v>
      </c>
      <c r="D675">
        <v>1996</v>
      </c>
      <c r="E675" s="1">
        <v>35430</v>
      </c>
      <c r="F675">
        <v>0.16270009999999999</v>
      </c>
      <c r="G675">
        <v>0.18277399999999999</v>
      </c>
    </row>
    <row r="676" spans="1:7" x14ac:dyDescent="0.2">
      <c r="A676" t="s">
        <v>53</v>
      </c>
      <c r="B676">
        <v>86</v>
      </c>
      <c r="C676" t="s">
        <v>54</v>
      </c>
      <c r="D676">
        <v>1997</v>
      </c>
      <c r="E676" s="1">
        <v>35795</v>
      </c>
      <c r="F676">
        <v>0.37145040000000001</v>
      </c>
      <c r="G676">
        <v>0.41349219999999998</v>
      </c>
    </row>
    <row r="677" spans="1:7" x14ac:dyDescent="0.2">
      <c r="A677" t="s">
        <v>53</v>
      </c>
      <c r="B677">
        <v>86</v>
      </c>
      <c r="C677" t="s">
        <v>54</v>
      </c>
      <c r="D677">
        <v>1998</v>
      </c>
      <c r="E677" s="1">
        <v>36160</v>
      </c>
      <c r="F677">
        <v>0.38254129999999997</v>
      </c>
      <c r="G677">
        <v>0.43221809999999999</v>
      </c>
    </row>
    <row r="678" spans="1:7" x14ac:dyDescent="0.2">
      <c r="A678" t="s">
        <v>53</v>
      </c>
      <c r="B678">
        <v>86</v>
      </c>
      <c r="C678" t="s">
        <v>54</v>
      </c>
      <c r="D678">
        <v>1999</v>
      </c>
      <c r="E678" s="1">
        <v>36525</v>
      </c>
      <c r="F678">
        <v>0.38113780000000003</v>
      </c>
      <c r="G678">
        <v>0.4336969</v>
      </c>
    </row>
    <row r="679" spans="1:7" x14ac:dyDescent="0.2">
      <c r="A679" t="s">
        <v>53</v>
      </c>
      <c r="B679">
        <v>86</v>
      </c>
      <c r="C679" t="s">
        <v>54</v>
      </c>
      <c r="D679">
        <v>2000</v>
      </c>
      <c r="E679" s="1">
        <v>36891</v>
      </c>
      <c r="F679">
        <v>0.38202989999999998</v>
      </c>
      <c r="G679">
        <v>0.4303054</v>
      </c>
    </row>
    <row r="680" spans="1:7" x14ac:dyDescent="0.2">
      <c r="A680" t="s">
        <v>53</v>
      </c>
      <c r="B680">
        <v>86</v>
      </c>
      <c r="C680" t="s">
        <v>54</v>
      </c>
      <c r="D680">
        <v>2001</v>
      </c>
      <c r="E680" s="1">
        <v>37256</v>
      </c>
      <c r="F680">
        <v>0.38154870000000002</v>
      </c>
      <c r="G680">
        <v>0.43420950000000003</v>
      </c>
    </row>
    <row r="681" spans="1:7" x14ac:dyDescent="0.2">
      <c r="A681" t="s">
        <v>53</v>
      </c>
      <c r="B681">
        <v>86</v>
      </c>
      <c r="C681" t="s">
        <v>54</v>
      </c>
      <c r="D681">
        <v>2002</v>
      </c>
      <c r="E681" s="1">
        <v>37621</v>
      </c>
      <c r="F681">
        <v>0.38154870000000002</v>
      </c>
      <c r="G681">
        <v>0.43420950000000003</v>
      </c>
    </row>
    <row r="682" spans="1:7" x14ac:dyDescent="0.2">
      <c r="A682" t="s">
        <v>53</v>
      </c>
      <c r="B682">
        <v>86</v>
      </c>
      <c r="C682" t="s">
        <v>54</v>
      </c>
      <c r="D682">
        <v>2003</v>
      </c>
      <c r="E682" s="1">
        <v>37986</v>
      </c>
      <c r="F682">
        <v>0.38952799999999999</v>
      </c>
      <c r="G682">
        <v>0.44391629999999999</v>
      </c>
    </row>
    <row r="683" spans="1:7" x14ac:dyDescent="0.2">
      <c r="A683" t="s">
        <v>53</v>
      </c>
      <c r="B683">
        <v>86</v>
      </c>
      <c r="C683" t="s">
        <v>54</v>
      </c>
      <c r="D683">
        <v>2004</v>
      </c>
      <c r="E683" s="1">
        <v>38352</v>
      </c>
      <c r="F683">
        <v>0.24811240000000001</v>
      </c>
      <c r="G683">
        <v>0.26518829999999999</v>
      </c>
    </row>
    <row r="684" spans="1:7" x14ac:dyDescent="0.2">
      <c r="A684" t="s">
        <v>53</v>
      </c>
      <c r="B684">
        <v>86</v>
      </c>
      <c r="C684" t="s">
        <v>54</v>
      </c>
      <c r="D684">
        <v>2005</v>
      </c>
      <c r="E684" s="1">
        <v>38717</v>
      </c>
      <c r="F684">
        <v>0.35114800000000002</v>
      </c>
      <c r="G684">
        <v>0.3679172</v>
      </c>
    </row>
    <row r="685" spans="1:7" x14ac:dyDescent="0.2">
      <c r="A685" t="s">
        <v>53</v>
      </c>
      <c r="B685">
        <v>86</v>
      </c>
      <c r="C685" t="s">
        <v>54</v>
      </c>
      <c r="D685">
        <v>2006</v>
      </c>
      <c r="E685" s="1">
        <v>39082</v>
      </c>
      <c r="F685">
        <v>0.70894080000000004</v>
      </c>
      <c r="G685">
        <v>0.77860169999999995</v>
      </c>
    </row>
    <row r="686" spans="1:7" x14ac:dyDescent="0.2">
      <c r="A686" t="s">
        <v>53</v>
      </c>
      <c r="B686">
        <v>86</v>
      </c>
      <c r="C686" t="s">
        <v>54</v>
      </c>
      <c r="D686">
        <v>2007</v>
      </c>
      <c r="E686" s="1">
        <v>39447</v>
      </c>
      <c r="F686">
        <v>0.70894080000000004</v>
      </c>
      <c r="G686">
        <v>0.77860169999999995</v>
      </c>
    </row>
    <row r="687" spans="1:7" x14ac:dyDescent="0.2">
      <c r="A687" t="s">
        <v>53</v>
      </c>
      <c r="B687">
        <v>86</v>
      </c>
      <c r="C687" t="s">
        <v>54</v>
      </c>
      <c r="D687">
        <v>2008</v>
      </c>
      <c r="E687" s="1">
        <v>39813</v>
      </c>
      <c r="F687">
        <v>0.70894080000000004</v>
      </c>
      <c r="G687">
        <v>0.77860169999999995</v>
      </c>
    </row>
    <row r="688" spans="1:7" x14ac:dyDescent="0.2">
      <c r="A688" t="s">
        <v>53</v>
      </c>
      <c r="B688">
        <v>86</v>
      </c>
      <c r="C688" t="s">
        <v>54</v>
      </c>
      <c r="D688">
        <v>2009</v>
      </c>
      <c r="E688" s="1">
        <v>40178</v>
      </c>
      <c r="F688">
        <v>0.71304769999999995</v>
      </c>
      <c r="G688">
        <v>0.78620559999999995</v>
      </c>
    </row>
    <row r="689" spans="1:7" x14ac:dyDescent="0.2">
      <c r="A689" t="s">
        <v>53</v>
      </c>
      <c r="B689">
        <v>86</v>
      </c>
      <c r="C689" t="s">
        <v>54</v>
      </c>
      <c r="D689">
        <v>2010</v>
      </c>
      <c r="E689" s="1">
        <v>40543</v>
      </c>
      <c r="F689">
        <v>0.70437609999999995</v>
      </c>
      <c r="G689">
        <v>0.76867629999999998</v>
      </c>
    </row>
    <row r="690" spans="1:7" x14ac:dyDescent="0.2">
      <c r="A690" t="s">
        <v>53</v>
      </c>
      <c r="B690">
        <v>86</v>
      </c>
      <c r="C690" t="s">
        <v>54</v>
      </c>
      <c r="D690">
        <v>2011</v>
      </c>
      <c r="E690" s="1">
        <v>40908</v>
      </c>
      <c r="F690">
        <v>0.68120389999999997</v>
      </c>
      <c r="G690">
        <v>0.74893379999999998</v>
      </c>
    </row>
    <row r="691" spans="1:7" x14ac:dyDescent="0.2">
      <c r="A691" t="s">
        <v>53</v>
      </c>
      <c r="B691">
        <v>86</v>
      </c>
      <c r="C691" t="s">
        <v>54</v>
      </c>
      <c r="D691">
        <v>2012</v>
      </c>
      <c r="E691" s="1">
        <v>41274</v>
      </c>
      <c r="F691">
        <v>0.67468410000000001</v>
      </c>
      <c r="G691">
        <v>0.75064759999999997</v>
      </c>
    </row>
    <row r="692" spans="1:7" x14ac:dyDescent="0.2">
      <c r="A692" t="s">
        <v>53</v>
      </c>
      <c r="B692">
        <v>86</v>
      </c>
      <c r="C692" t="s">
        <v>54</v>
      </c>
      <c r="D692">
        <v>2013</v>
      </c>
      <c r="E692" s="1">
        <v>41639</v>
      </c>
      <c r="F692">
        <v>0.6342141</v>
      </c>
      <c r="G692">
        <v>0.70295339999999995</v>
      </c>
    </row>
    <row r="693" spans="1:7" x14ac:dyDescent="0.2">
      <c r="A693" t="s">
        <v>53</v>
      </c>
      <c r="B693">
        <v>86</v>
      </c>
      <c r="C693" t="s">
        <v>54</v>
      </c>
      <c r="D693">
        <v>2014</v>
      </c>
      <c r="E693" s="1">
        <v>42004</v>
      </c>
      <c r="F693">
        <v>0.62893770000000004</v>
      </c>
      <c r="G693">
        <v>0.69601670000000004</v>
      </c>
    </row>
    <row r="694" spans="1:7" x14ac:dyDescent="0.2">
      <c r="A694" t="s">
        <v>53</v>
      </c>
      <c r="B694">
        <v>86</v>
      </c>
      <c r="C694" t="s">
        <v>54</v>
      </c>
      <c r="D694">
        <v>2015</v>
      </c>
      <c r="E694" s="1">
        <v>42369</v>
      </c>
      <c r="F694">
        <v>0.62997190000000003</v>
      </c>
      <c r="G694">
        <v>0.69467109999999999</v>
      </c>
    </row>
    <row r="695" spans="1:7" x14ac:dyDescent="0.2">
      <c r="A695" t="s">
        <v>53</v>
      </c>
      <c r="B695">
        <v>86</v>
      </c>
      <c r="C695" t="s">
        <v>54</v>
      </c>
      <c r="D695">
        <v>2016</v>
      </c>
      <c r="E695" s="1">
        <v>42735</v>
      </c>
      <c r="F695">
        <v>0.62997190000000003</v>
      </c>
      <c r="G695">
        <v>0.69467109999999999</v>
      </c>
    </row>
    <row r="696" spans="1:7" s="2" customFormat="1" x14ac:dyDescent="0.2">
      <c r="A696" s="2" t="s">
        <v>107</v>
      </c>
      <c r="E696" s="3"/>
      <c r="F696" s="2">
        <f>SUM(F669:F695)</f>
        <v>11.916354399999998</v>
      </c>
      <c r="G696" s="2">
        <f>SUM(G669:G695)</f>
        <v>13.198792700000002</v>
      </c>
    </row>
    <row r="697" spans="1:7" s="2" customFormat="1" x14ac:dyDescent="0.2">
      <c r="A697" s="2" t="s">
        <v>108</v>
      </c>
      <c r="E697" s="3"/>
      <c r="F697" s="2">
        <f>SUM(F669:F695)/26</f>
        <v>0.45832132307692297</v>
      </c>
      <c r="G697" s="2">
        <f>SUM(G669:G695)/26</f>
        <v>0.5076458730769231</v>
      </c>
    </row>
    <row r="698" spans="1:7" x14ac:dyDescent="0.2">
      <c r="E698" s="1"/>
    </row>
    <row r="699" spans="1:7" x14ac:dyDescent="0.2">
      <c r="A699" t="s">
        <v>55</v>
      </c>
      <c r="B699">
        <v>85</v>
      </c>
      <c r="C699" t="s">
        <v>56</v>
      </c>
      <c r="D699">
        <v>1990</v>
      </c>
      <c r="E699" s="1">
        <v>33238</v>
      </c>
      <c r="F699">
        <v>0.1592266</v>
      </c>
      <c r="G699">
        <v>0.17834430000000001</v>
      </c>
    </row>
    <row r="700" spans="1:7" x14ac:dyDescent="0.2">
      <c r="A700" t="s">
        <v>55</v>
      </c>
      <c r="B700">
        <v>85</v>
      </c>
      <c r="C700" t="s">
        <v>56</v>
      </c>
      <c r="D700">
        <v>1991</v>
      </c>
      <c r="E700" s="1">
        <v>33603</v>
      </c>
      <c r="F700">
        <v>0.1605705</v>
      </c>
      <c r="G700">
        <v>0.1794724</v>
      </c>
    </row>
    <row r="701" spans="1:7" x14ac:dyDescent="0.2">
      <c r="A701" t="s">
        <v>55</v>
      </c>
      <c r="B701">
        <v>85</v>
      </c>
      <c r="C701" t="s">
        <v>56</v>
      </c>
      <c r="D701">
        <v>1992</v>
      </c>
      <c r="E701" s="1">
        <v>33969</v>
      </c>
      <c r="F701">
        <v>0.16090270000000001</v>
      </c>
      <c r="G701">
        <v>0.18093319999999999</v>
      </c>
    </row>
    <row r="702" spans="1:7" x14ac:dyDescent="0.2">
      <c r="A702" t="s">
        <v>55</v>
      </c>
      <c r="B702">
        <v>85</v>
      </c>
      <c r="C702" t="s">
        <v>56</v>
      </c>
      <c r="D702">
        <v>1993</v>
      </c>
      <c r="E702" s="1">
        <v>34334</v>
      </c>
      <c r="F702">
        <v>0.56318780000000002</v>
      </c>
      <c r="G702">
        <v>0.61439480000000002</v>
      </c>
    </row>
    <row r="703" spans="1:7" x14ac:dyDescent="0.2">
      <c r="A703" t="s">
        <v>55</v>
      </c>
      <c r="B703">
        <v>85</v>
      </c>
      <c r="C703" t="s">
        <v>56</v>
      </c>
      <c r="D703">
        <v>1994</v>
      </c>
      <c r="E703" s="1">
        <v>34699</v>
      </c>
      <c r="F703">
        <v>0.61563789999999996</v>
      </c>
      <c r="G703">
        <v>0.68173119999999998</v>
      </c>
    </row>
    <row r="704" spans="1:7" x14ac:dyDescent="0.2">
      <c r="A704" t="s">
        <v>55</v>
      </c>
      <c r="B704">
        <v>85</v>
      </c>
      <c r="C704" t="s">
        <v>56</v>
      </c>
      <c r="D704">
        <v>1995</v>
      </c>
      <c r="E704" s="1">
        <v>35064</v>
      </c>
      <c r="F704">
        <v>0.31405690000000003</v>
      </c>
      <c r="G704">
        <v>0.3288932</v>
      </c>
    </row>
    <row r="705" spans="1:7" x14ac:dyDescent="0.2">
      <c r="A705" t="s">
        <v>55</v>
      </c>
      <c r="B705">
        <v>85</v>
      </c>
      <c r="C705" t="s">
        <v>56</v>
      </c>
      <c r="D705">
        <v>1996</v>
      </c>
      <c r="E705" s="1">
        <v>35430</v>
      </c>
      <c r="F705">
        <v>0.31405690000000003</v>
      </c>
      <c r="G705">
        <v>0.3288932</v>
      </c>
    </row>
    <row r="706" spans="1:7" x14ac:dyDescent="0.2">
      <c r="A706" t="s">
        <v>55</v>
      </c>
      <c r="B706">
        <v>85</v>
      </c>
      <c r="C706" t="s">
        <v>56</v>
      </c>
      <c r="D706">
        <v>1997</v>
      </c>
      <c r="E706" s="1">
        <v>35795</v>
      </c>
      <c r="F706">
        <v>0.31405690000000003</v>
      </c>
      <c r="G706">
        <v>0.3288932</v>
      </c>
    </row>
    <row r="707" spans="1:7" x14ac:dyDescent="0.2">
      <c r="A707" t="s">
        <v>55</v>
      </c>
      <c r="B707">
        <v>85</v>
      </c>
      <c r="C707" t="s">
        <v>56</v>
      </c>
      <c r="D707">
        <v>1998</v>
      </c>
      <c r="E707" s="1">
        <v>36160</v>
      </c>
      <c r="F707">
        <v>0.57779100000000005</v>
      </c>
      <c r="G707">
        <v>0.64508100000000002</v>
      </c>
    </row>
    <row r="708" spans="1:7" x14ac:dyDescent="0.2">
      <c r="A708" t="s">
        <v>55</v>
      </c>
      <c r="B708">
        <v>85</v>
      </c>
      <c r="C708" t="s">
        <v>56</v>
      </c>
      <c r="D708">
        <v>1999</v>
      </c>
      <c r="E708" s="1">
        <v>36525</v>
      </c>
      <c r="F708">
        <v>0.3179206</v>
      </c>
      <c r="G708">
        <v>0.33203319999999997</v>
      </c>
    </row>
    <row r="709" spans="1:7" x14ac:dyDescent="0.2">
      <c r="A709" t="s">
        <v>55</v>
      </c>
      <c r="B709">
        <v>85</v>
      </c>
      <c r="C709" t="s">
        <v>56</v>
      </c>
      <c r="D709">
        <v>2000</v>
      </c>
      <c r="E709" s="1">
        <v>36891</v>
      </c>
      <c r="F709">
        <v>0.3179206</v>
      </c>
      <c r="G709">
        <v>0.33203319999999997</v>
      </c>
    </row>
    <row r="710" spans="1:7" x14ac:dyDescent="0.2">
      <c r="A710" t="s">
        <v>55</v>
      </c>
      <c r="B710">
        <v>85</v>
      </c>
      <c r="C710" t="s">
        <v>56</v>
      </c>
      <c r="D710">
        <v>2001</v>
      </c>
      <c r="E710" s="1">
        <v>37256</v>
      </c>
      <c r="F710">
        <v>0.3179206</v>
      </c>
      <c r="G710">
        <v>0.33203319999999997</v>
      </c>
    </row>
    <row r="711" spans="1:7" x14ac:dyDescent="0.2">
      <c r="A711" t="s">
        <v>55</v>
      </c>
      <c r="B711">
        <v>85</v>
      </c>
      <c r="C711" t="s">
        <v>56</v>
      </c>
      <c r="D711">
        <v>2002</v>
      </c>
      <c r="E711" s="1">
        <v>37621</v>
      </c>
      <c r="F711">
        <v>0.65706070000000005</v>
      </c>
      <c r="G711">
        <v>0.72049390000000002</v>
      </c>
    </row>
    <row r="712" spans="1:7" x14ac:dyDescent="0.2">
      <c r="A712" t="s">
        <v>55</v>
      </c>
      <c r="B712">
        <v>85</v>
      </c>
      <c r="C712" t="s">
        <v>56</v>
      </c>
      <c r="D712">
        <v>2003</v>
      </c>
      <c r="E712" s="1">
        <v>37986</v>
      </c>
      <c r="F712">
        <v>0.65706070000000005</v>
      </c>
      <c r="G712">
        <v>0.72049390000000002</v>
      </c>
    </row>
    <row r="713" spans="1:7" x14ac:dyDescent="0.2">
      <c r="A713" t="s">
        <v>55</v>
      </c>
      <c r="B713">
        <v>85</v>
      </c>
      <c r="C713" t="s">
        <v>56</v>
      </c>
      <c r="D713">
        <v>2004</v>
      </c>
      <c r="E713" s="1">
        <v>38352</v>
      </c>
      <c r="F713">
        <v>0.65706070000000005</v>
      </c>
      <c r="G713">
        <v>0.72049390000000002</v>
      </c>
    </row>
    <row r="714" spans="1:7" x14ac:dyDescent="0.2">
      <c r="A714" t="s">
        <v>55</v>
      </c>
      <c r="B714">
        <v>85</v>
      </c>
      <c r="C714" t="s">
        <v>56</v>
      </c>
      <c r="D714">
        <v>2005</v>
      </c>
      <c r="E714" s="1">
        <v>38717</v>
      </c>
      <c r="F714">
        <v>0.65706070000000005</v>
      </c>
      <c r="G714">
        <v>0.72049390000000002</v>
      </c>
    </row>
    <row r="715" spans="1:7" x14ac:dyDescent="0.2">
      <c r="A715" t="s">
        <v>55</v>
      </c>
      <c r="B715">
        <v>85</v>
      </c>
      <c r="C715" t="s">
        <v>56</v>
      </c>
      <c r="D715">
        <v>2006</v>
      </c>
      <c r="E715" s="1">
        <v>39082</v>
      </c>
      <c r="F715">
        <v>0.65706070000000005</v>
      </c>
      <c r="G715">
        <v>0.72049390000000002</v>
      </c>
    </row>
    <row r="716" spans="1:7" x14ac:dyDescent="0.2">
      <c r="A716" t="s">
        <v>55</v>
      </c>
      <c r="B716">
        <v>85</v>
      </c>
      <c r="C716" t="s">
        <v>56</v>
      </c>
      <c r="D716">
        <v>2007</v>
      </c>
      <c r="E716" s="1">
        <v>39447</v>
      </c>
      <c r="F716">
        <v>0.63828850000000004</v>
      </c>
      <c r="G716">
        <v>0.70167250000000003</v>
      </c>
    </row>
    <row r="717" spans="1:7" x14ac:dyDescent="0.2">
      <c r="A717" t="s">
        <v>55</v>
      </c>
      <c r="B717">
        <v>85</v>
      </c>
      <c r="C717" t="s">
        <v>56</v>
      </c>
      <c r="D717">
        <v>2008</v>
      </c>
      <c r="E717" s="1">
        <v>39813</v>
      </c>
      <c r="F717">
        <v>0.63828850000000004</v>
      </c>
      <c r="G717">
        <v>0.70167250000000003</v>
      </c>
    </row>
    <row r="718" spans="1:7" x14ac:dyDescent="0.2">
      <c r="A718" t="s">
        <v>55</v>
      </c>
      <c r="B718">
        <v>85</v>
      </c>
      <c r="C718" t="s">
        <v>56</v>
      </c>
      <c r="D718">
        <v>2009</v>
      </c>
      <c r="E718" s="1">
        <v>40178</v>
      </c>
      <c r="F718">
        <v>0.63828850000000004</v>
      </c>
      <c r="G718">
        <v>0.70167250000000003</v>
      </c>
    </row>
    <row r="719" spans="1:7" x14ac:dyDescent="0.2">
      <c r="A719" t="s">
        <v>55</v>
      </c>
      <c r="B719">
        <v>85</v>
      </c>
      <c r="C719" t="s">
        <v>56</v>
      </c>
      <c r="D719">
        <v>2010</v>
      </c>
      <c r="E719" s="1">
        <v>40543</v>
      </c>
      <c r="F719">
        <v>0.63828850000000004</v>
      </c>
      <c r="G719">
        <v>0.70167250000000003</v>
      </c>
    </row>
    <row r="720" spans="1:7" x14ac:dyDescent="0.2">
      <c r="A720" t="s">
        <v>55</v>
      </c>
      <c r="B720">
        <v>85</v>
      </c>
      <c r="C720" t="s">
        <v>56</v>
      </c>
      <c r="D720">
        <v>2011</v>
      </c>
      <c r="E720" s="1">
        <v>40908</v>
      </c>
      <c r="F720">
        <v>0.6335575</v>
      </c>
      <c r="G720">
        <v>0.70062820000000003</v>
      </c>
    </row>
    <row r="721" spans="1:7" x14ac:dyDescent="0.2">
      <c r="A721" t="s">
        <v>55</v>
      </c>
      <c r="B721">
        <v>85</v>
      </c>
      <c r="C721" t="s">
        <v>56</v>
      </c>
      <c r="D721">
        <v>2012</v>
      </c>
      <c r="E721" s="1">
        <v>41274</v>
      </c>
      <c r="F721">
        <v>0.65605650000000004</v>
      </c>
      <c r="G721">
        <v>0.71833340000000001</v>
      </c>
    </row>
    <row r="722" spans="1:7" x14ac:dyDescent="0.2">
      <c r="A722" t="s">
        <v>55</v>
      </c>
      <c r="B722">
        <v>85</v>
      </c>
      <c r="C722" t="s">
        <v>56</v>
      </c>
      <c r="D722">
        <v>2013</v>
      </c>
      <c r="E722" s="1">
        <v>41639</v>
      </c>
      <c r="F722">
        <v>0.71631979999999995</v>
      </c>
      <c r="G722">
        <v>0.7786151</v>
      </c>
    </row>
    <row r="723" spans="1:7" x14ac:dyDescent="0.2">
      <c r="A723" t="s">
        <v>55</v>
      </c>
      <c r="B723">
        <v>85</v>
      </c>
      <c r="C723" t="s">
        <v>56</v>
      </c>
      <c r="D723">
        <v>2014</v>
      </c>
      <c r="E723" s="1">
        <v>42004</v>
      </c>
      <c r="F723">
        <v>0.71631979999999995</v>
      </c>
      <c r="G723">
        <v>0.7786151</v>
      </c>
    </row>
    <row r="724" spans="1:7" x14ac:dyDescent="0.2">
      <c r="A724" t="s">
        <v>55</v>
      </c>
      <c r="B724">
        <v>85</v>
      </c>
      <c r="C724" t="s">
        <v>56</v>
      </c>
      <c r="D724">
        <v>2015</v>
      </c>
      <c r="E724" s="1">
        <v>42369</v>
      </c>
      <c r="F724">
        <v>0.68878600000000001</v>
      </c>
      <c r="G724">
        <v>0.75694439999999996</v>
      </c>
    </row>
    <row r="725" spans="1:7" x14ac:dyDescent="0.2">
      <c r="A725" t="s">
        <v>55</v>
      </c>
      <c r="B725">
        <v>85</v>
      </c>
      <c r="C725" t="s">
        <v>56</v>
      </c>
      <c r="D725">
        <v>2016</v>
      </c>
      <c r="E725" s="1">
        <v>42735</v>
      </c>
      <c r="F725">
        <v>0.67298950000000002</v>
      </c>
      <c r="G725">
        <v>0.73995259999999996</v>
      </c>
    </row>
    <row r="726" spans="1:7" s="2" customFormat="1" x14ac:dyDescent="0.2">
      <c r="A726" s="2" t="s">
        <v>107</v>
      </c>
      <c r="E726" s="3"/>
      <c r="F726" s="2">
        <f>SUM(F699:F725)</f>
        <v>14.055735599999998</v>
      </c>
      <c r="G726" s="2">
        <f>SUM(G699:G725)</f>
        <v>15.344984400000005</v>
      </c>
    </row>
    <row r="727" spans="1:7" s="2" customFormat="1" x14ac:dyDescent="0.2">
      <c r="A727" s="2" t="s">
        <v>108</v>
      </c>
      <c r="E727" s="3"/>
      <c r="F727" s="2">
        <f>SUM(F699:F725)/26</f>
        <v>0.54060521538461537</v>
      </c>
      <c r="G727" s="2">
        <f>SUM(G699:G725)/26</f>
        <v>0.59019170769230789</v>
      </c>
    </row>
    <row r="728" spans="1:7" x14ac:dyDescent="0.2">
      <c r="E728" s="1"/>
    </row>
    <row r="729" spans="1:7" x14ac:dyDescent="0.2">
      <c r="A729" t="s">
        <v>57</v>
      </c>
      <c r="B729">
        <v>125</v>
      </c>
      <c r="C729" t="s">
        <v>58</v>
      </c>
      <c r="D729">
        <v>1990</v>
      </c>
      <c r="E729" s="1">
        <v>33238</v>
      </c>
      <c r="F729">
        <v>0.24787410000000001</v>
      </c>
      <c r="G729">
        <v>0.27577699999999999</v>
      </c>
    </row>
    <row r="730" spans="1:7" x14ac:dyDescent="0.2">
      <c r="A730" t="s">
        <v>57</v>
      </c>
      <c r="B730">
        <v>125</v>
      </c>
      <c r="C730" t="s">
        <v>58</v>
      </c>
      <c r="D730">
        <v>1991</v>
      </c>
      <c r="E730" s="1">
        <v>33603</v>
      </c>
      <c r="F730">
        <v>0.26353140000000003</v>
      </c>
      <c r="G730">
        <v>0.29437340000000001</v>
      </c>
    </row>
    <row r="731" spans="1:7" x14ac:dyDescent="0.2">
      <c r="A731" t="s">
        <v>57</v>
      </c>
      <c r="B731">
        <v>125</v>
      </c>
      <c r="C731" t="s">
        <v>58</v>
      </c>
      <c r="D731">
        <v>1992</v>
      </c>
      <c r="E731" s="1">
        <v>33969</v>
      </c>
      <c r="F731">
        <v>0.44715379999999999</v>
      </c>
      <c r="G731">
        <v>0.4928189</v>
      </c>
    </row>
    <row r="732" spans="1:7" x14ac:dyDescent="0.2">
      <c r="A732" t="s">
        <v>57</v>
      </c>
      <c r="B732">
        <v>125</v>
      </c>
      <c r="C732" t="s">
        <v>58</v>
      </c>
      <c r="D732">
        <v>1993</v>
      </c>
      <c r="E732" s="1">
        <v>34334</v>
      </c>
      <c r="F732">
        <v>0.5282152</v>
      </c>
      <c r="G732">
        <v>0.58263279999999995</v>
      </c>
    </row>
    <row r="733" spans="1:7" x14ac:dyDescent="0.2">
      <c r="A733" t="s">
        <v>57</v>
      </c>
      <c r="B733">
        <v>125</v>
      </c>
      <c r="C733" t="s">
        <v>58</v>
      </c>
      <c r="D733">
        <v>1994</v>
      </c>
      <c r="E733" s="1">
        <v>34699</v>
      </c>
      <c r="F733">
        <v>0.58830839999999995</v>
      </c>
      <c r="G733">
        <v>0.65789260000000005</v>
      </c>
    </row>
    <row r="734" spans="1:7" x14ac:dyDescent="0.2">
      <c r="A734" t="s">
        <v>57</v>
      </c>
      <c r="B734">
        <v>125</v>
      </c>
      <c r="C734" t="s">
        <v>58</v>
      </c>
      <c r="D734">
        <v>1995</v>
      </c>
      <c r="E734" s="1">
        <v>35064</v>
      </c>
      <c r="F734">
        <v>0.58830839999999995</v>
      </c>
      <c r="G734">
        <v>0.65789260000000005</v>
      </c>
    </row>
    <row r="735" spans="1:7" x14ac:dyDescent="0.2">
      <c r="A735" t="s">
        <v>57</v>
      </c>
      <c r="B735">
        <v>125</v>
      </c>
      <c r="C735" t="s">
        <v>58</v>
      </c>
      <c r="D735">
        <v>1996</v>
      </c>
      <c r="E735" s="1">
        <v>35430</v>
      </c>
      <c r="F735">
        <v>0.55728489999999997</v>
      </c>
      <c r="G735">
        <v>0.62894989999999995</v>
      </c>
    </row>
    <row r="736" spans="1:7" x14ac:dyDescent="0.2">
      <c r="A736" t="s">
        <v>57</v>
      </c>
      <c r="B736">
        <v>125</v>
      </c>
      <c r="C736" t="s">
        <v>58</v>
      </c>
      <c r="D736">
        <v>1997</v>
      </c>
      <c r="E736" s="1">
        <v>35795</v>
      </c>
      <c r="F736">
        <v>0.53001180000000003</v>
      </c>
      <c r="G736">
        <v>0.59117419999999998</v>
      </c>
    </row>
    <row r="737" spans="1:7" x14ac:dyDescent="0.2">
      <c r="A737" t="s">
        <v>57</v>
      </c>
      <c r="B737">
        <v>125</v>
      </c>
      <c r="C737" t="s">
        <v>58</v>
      </c>
      <c r="D737">
        <v>1998</v>
      </c>
      <c r="E737" s="1">
        <v>36160</v>
      </c>
      <c r="F737">
        <v>0.54080329999999999</v>
      </c>
      <c r="G737">
        <v>0.60986569999999996</v>
      </c>
    </row>
    <row r="738" spans="1:7" x14ac:dyDescent="0.2">
      <c r="A738" t="s">
        <v>57</v>
      </c>
      <c r="B738">
        <v>125</v>
      </c>
      <c r="C738" t="s">
        <v>58</v>
      </c>
      <c r="D738">
        <v>1999</v>
      </c>
      <c r="E738" s="1">
        <v>36525</v>
      </c>
      <c r="F738">
        <v>0.54202720000000004</v>
      </c>
      <c r="G738">
        <v>0.60487429999999998</v>
      </c>
    </row>
    <row r="739" spans="1:7" x14ac:dyDescent="0.2">
      <c r="A739" t="s">
        <v>57</v>
      </c>
      <c r="B739">
        <v>125</v>
      </c>
      <c r="C739" t="s">
        <v>58</v>
      </c>
      <c r="D739">
        <v>2000</v>
      </c>
      <c r="E739" s="1">
        <v>36891</v>
      </c>
      <c r="F739">
        <v>0.53906430000000005</v>
      </c>
      <c r="G739">
        <v>0.60370970000000002</v>
      </c>
    </row>
    <row r="740" spans="1:7" x14ac:dyDescent="0.2">
      <c r="A740" t="s">
        <v>57</v>
      </c>
      <c r="B740">
        <v>125</v>
      </c>
      <c r="C740" t="s">
        <v>58</v>
      </c>
      <c r="D740">
        <v>2001</v>
      </c>
      <c r="E740" s="1">
        <v>37256</v>
      </c>
      <c r="F740">
        <v>0.46309159999999999</v>
      </c>
      <c r="G740">
        <v>0.51178590000000002</v>
      </c>
    </row>
    <row r="741" spans="1:7" x14ac:dyDescent="0.2">
      <c r="A741" t="s">
        <v>57</v>
      </c>
      <c r="B741">
        <v>125</v>
      </c>
      <c r="C741" t="s">
        <v>58</v>
      </c>
      <c r="D741">
        <v>2002</v>
      </c>
      <c r="E741" s="1">
        <v>37621</v>
      </c>
      <c r="F741">
        <v>0.48855989999999999</v>
      </c>
      <c r="G741">
        <v>0.55685110000000004</v>
      </c>
    </row>
    <row r="742" spans="1:7" x14ac:dyDescent="0.2">
      <c r="A742" t="s">
        <v>57</v>
      </c>
      <c r="B742">
        <v>125</v>
      </c>
      <c r="C742" t="s">
        <v>58</v>
      </c>
      <c r="D742">
        <v>2003</v>
      </c>
      <c r="E742" s="1">
        <v>37986</v>
      </c>
      <c r="F742">
        <v>0.49636599999999997</v>
      </c>
      <c r="G742">
        <v>0.55267339999999998</v>
      </c>
    </row>
    <row r="743" spans="1:7" x14ac:dyDescent="0.2">
      <c r="A743" t="s">
        <v>57</v>
      </c>
      <c r="B743">
        <v>125</v>
      </c>
      <c r="C743" t="s">
        <v>58</v>
      </c>
      <c r="D743">
        <v>2004</v>
      </c>
      <c r="E743" s="1">
        <v>38352</v>
      </c>
      <c r="F743">
        <v>0.49636599999999997</v>
      </c>
      <c r="G743">
        <v>0.55267339999999998</v>
      </c>
    </row>
    <row r="744" spans="1:7" x14ac:dyDescent="0.2">
      <c r="A744" t="s">
        <v>57</v>
      </c>
      <c r="B744">
        <v>125</v>
      </c>
      <c r="C744" t="s">
        <v>58</v>
      </c>
      <c r="D744">
        <v>2005</v>
      </c>
      <c r="E744" s="1">
        <v>38717</v>
      </c>
      <c r="F744">
        <v>0.49636599999999997</v>
      </c>
      <c r="G744">
        <v>0.55267339999999998</v>
      </c>
    </row>
    <row r="745" spans="1:7" x14ac:dyDescent="0.2">
      <c r="A745" t="s">
        <v>57</v>
      </c>
      <c r="B745">
        <v>125</v>
      </c>
      <c r="C745" t="s">
        <v>58</v>
      </c>
      <c r="D745">
        <v>2006</v>
      </c>
      <c r="E745" s="1">
        <v>39082</v>
      </c>
      <c r="F745">
        <v>0.48638439999999999</v>
      </c>
      <c r="G745">
        <v>0.54741439999999997</v>
      </c>
    </row>
    <row r="746" spans="1:7" x14ac:dyDescent="0.2">
      <c r="A746" t="s">
        <v>57</v>
      </c>
      <c r="B746">
        <v>125</v>
      </c>
      <c r="C746" t="s">
        <v>58</v>
      </c>
      <c r="D746">
        <v>2007</v>
      </c>
      <c r="E746" s="1">
        <v>39447</v>
      </c>
      <c r="F746">
        <v>0.50310220000000005</v>
      </c>
      <c r="G746">
        <v>0.56980120000000001</v>
      </c>
    </row>
    <row r="747" spans="1:7" x14ac:dyDescent="0.2">
      <c r="A747" t="s">
        <v>57</v>
      </c>
      <c r="B747">
        <v>125</v>
      </c>
      <c r="C747" t="s">
        <v>58</v>
      </c>
      <c r="D747">
        <v>2008</v>
      </c>
      <c r="E747" s="1">
        <v>39813</v>
      </c>
      <c r="F747">
        <v>0.50310220000000005</v>
      </c>
      <c r="G747">
        <v>0.56980120000000001</v>
      </c>
    </row>
    <row r="748" spans="1:7" x14ac:dyDescent="0.2">
      <c r="A748" t="s">
        <v>57</v>
      </c>
      <c r="B748">
        <v>125</v>
      </c>
      <c r="C748" t="s">
        <v>58</v>
      </c>
      <c r="D748">
        <v>2009</v>
      </c>
      <c r="E748" s="1">
        <v>40178</v>
      </c>
      <c r="F748">
        <v>0.4268633</v>
      </c>
      <c r="G748">
        <v>0.48037639999999998</v>
      </c>
    </row>
    <row r="749" spans="1:7" x14ac:dyDescent="0.2">
      <c r="A749" t="s">
        <v>57</v>
      </c>
      <c r="B749">
        <v>125</v>
      </c>
      <c r="C749" t="s">
        <v>58</v>
      </c>
      <c r="D749">
        <v>2010</v>
      </c>
      <c r="E749" s="1">
        <v>40543</v>
      </c>
      <c r="F749">
        <v>0.228856</v>
      </c>
      <c r="G749">
        <v>0.24603929999999999</v>
      </c>
    </row>
    <row r="750" spans="1:7" x14ac:dyDescent="0.2">
      <c r="A750" t="s">
        <v>57</v>
      </c>
      <c r="B750">
        <v>125</v>
      </c>
      <c r="C750" t="s">
        <v>58</v>
      </c>
      <c r="D750">
        <v>2011</v>
      </c>
      <c r="E750" s="1">
        <v>40908</v>
      </c>
      <c r="F750">
        <v>0.228856</v>
      </c>
      <c r="G750">
        <v>0.24603929999999999</v>
      </c>
    </row>
    <row r="751" spans="1:7" x14ac:dyDescent="0.2">
      <c r="A751" t="s">
        <v>57</v>
      </c>
      <c r="B751">
        <v>125</v>
      </c>
      <c r="C751" t="s">
        <v>58</v>
      </c>
      <c r="D751">
        <v>2012</v>
      </c>
      <c r="E751" s="1">
        <v>41274</v>
      </c>
      <c r="F751">
        <v>0.228856</v>
      </c>
      <c r="G751">
        <v>0.24603929999999999</v>
      </c>
    </row>
    <row r="752" spans="1:7" x14ac:dyDescent="0.2">
      <c r="A752" t="s">
        <v>57</v>
      </c>
      <c r="B752">
        <v>125</v>
      </c>
      <c r="C752" t="s">
        <v>58</v>
      </c>
      <c r="D752">
        <v>2013</v>
      </c>
      <c r="E752" s="1">
        <v>41639</v>
      </c>
      <c r="F752">
        <v>0.29505949999999997</v>
      </c>
      <c r="G752">
        <v>0.31252029999999997</v>
      </c>
    </row>
    <row r="753" spans="1:7" x14ac:dyDescent="0.2">
      <c r="A753" t="s">
        <v>57</v>
      </c>
      <c r="B753">
        <v>125</v>
      </c>
      <c r="C753" t="s">
        <v>58</v>
      </c>
      <c r="D753">
        <v>2014</v>
      </c>
      <c r="E753" s="1">
        <v>42004</v>
      </c>
      <c r="F753">
        <v>0.48142030000000002</v>
      </c>
      <c r="G753">
        <v>0.54087879999999999</v>
      </c>
    </row>
    <row r="754" spans="1:7" x14ac:dyDescent="0.2">
      <c r="A754" t="s">
        <v>57</v>
      </c>
      <c r="B754">
        <v>125</v>
      </c>
      <c r="C754" t="s">
        <v>58</v>
      </c>
      <c r="D754">
        <v>2015</v>
      </c>
      <c r="E754" s="1">
        <v>42369</v>
      </c>
      <c r="F754">
        <v>0.48060750000000002</v>
      </c>
      <c r="G754">
        <v>0.54423540000000004</v>
      </c>
    </row>
    <row r="755" spans="1:7" x14ac:dyDescent="0.2">
      <c r="A755" t="s">
        <v>57</v>
      </c>
      <c r="B755">
        <v>125</v>
      </c>
      <c r="C755" t="s">
        <v>58</v>
      </c>
      <c r="D755">
        <v>2016</v>
      </c>
      <c r="E755" s="1">
        <v>42735</v>
      </c>
      <c r="F755">
        <v>0.48798360000000002</v>
      </c>
      <c r="G755">
        <v>0.54822459999999995</v>
      </c>
    </row>
    <row r="756" spans="1:7" s="2" customFormat="1" x14ac:dyDescent="0.2">
      <c r="A756" s="2" t="s">
        <v>107</v>
      </c>
      <c r="E756" s="3"/>
      <c r="F756" s="2">
        <f>SUM(F729:F755)</f>
        <v>12.164423300000003</v>
      </c>
      <c r="G756" s="2">
        <f>SUM(G729:G755)</f>
        <v>13.577988499999998</v>
      </c>
    </row>
    <row r="757" spans="1:7" s="2" customFormat="1" x14ac:dyDescent="0.2">
      <c r="A757" s="2" t="s">
        <v>108</v>
      </c>
      <c r="E757" s="3"/>
      <c r="F757" s="2">
        <f>SUM(F729:F755)/26</f>
        <v>0.46786243461538474</v>
      </c>
      <c r="G757" s="2">
        <f>SUM(G729:G755)/26</f>
        <v>0.5222303269230768</v>
      </c>
    </row>
    <row r="758" spans="1:7" x14ac:dyDescent="0.2">
      <c r="E758" s="1"/>
    </row>
    <row r="759" spans="1:7" x14ac:dyDescent="0.2">
      <c r="A759" t="s">
        <v>59</v>
      </c>
      <c r="B759">
        <v>28</v>
      </c>
      <c r="C759" t="s">
        <v>60</v>
      </c>
      <c r="D759">
        <v>1990</v>
      </c>
      <c r="E759" s="1">
        <v>33238</v>
      </c>
      <c r="F759">
        <v>0.20447509999999999</v>
      </c>
      <c r="G759">
        <v>0.2242913</v>
      </c>
    </row>
    <row r="760" spans="1:7" x14ac:dyDescent="0.2">
      <c r="A760" t="s">
        <v>59</v>
      </c>
      <c r="B760">
        <v>28</v>
      </c>
      <c r="C760" t="s">
        <v>60</v>
      </c>
      <c r="D760">
        <v>1991</v>
      </c>
      <c r="E760" s="1">
        <v>33603</v>
      </c>
      <c r="F760">
        <v>0.29902709999999999</v>
      </c>
      <c r="G760">
        <v>0.33145609999999998</v>
      </c>
    </row>
    <row r="761" spans="1:7" x14ac:dyDescent="0.2">
      <c r="A761" t="s">
        <v>59</v>
      </c>
      <c r="B761">
        <v>28</v>
      </c>
      <c r="C761" t="s">
        <v>60</v>
      </c>
      <c r="D761">
        <v>1992</v>
      </c>
      <c r="E761" s="1">
        <v>33969</v>
      </c>
      <c r="F761">
        <v>0.53689290000000001</v>
      </c>
      <c r="G761">
        <v>0.58362610000000004</v>
      </c>
    </row>
    <row r="762" spans="1:7" x14ac:dyDescent="0.2">
      <c r="A762" t="s">
        <v>59</v>
      </c>
      <c r="B762">
        <v>28</v>
      </c>
      <c r="C762" t="s">
        <v>60</v>
      </c>
      <c r="D762">
        <v>1993</v>
      </c>
      <c r="E762" s="1">
        <v>34334</v>
      </c>
      <c r="F762">
        <v>0.60830220000000002</v>
      </c>
      <c r="G762">
        <v>0.67481409999999997</v>
      </c>
    </row>
    <row r="763" spans="1:7" x14ac:dyDescent="0.2">
      <c r="A763" t="s">
        <v>59</v>
      </c>
      <c r="B763">
        <v>28</v>
      </c>
      <c r="C763" t="s">
        <v>60</v>
      </c>
      <c r="D763">
        <v>1994</v>
      </c>
      <c r="E763" s="1">
        <v>34699</v>
      </c>
      <c r="F763">
        <v>0.60830220000000002</v>
      </c>
      <c r="G763">
        <v>0.67481409999999997</v>
      </c>
    </row>
    <row r="764" spans="1:7" x14ac:dyDescent="0.2">
      <c r="A764" t="s">
        <v>59</v>
      </c>
      <c r="B764">
        <v>28</v>
      </c>
      <c r="C764" t="s">
        <v>60</v>
      </c>
      <c r="D764">
        <v>1995</v>
      </c>
      <c r="E764" s="1">
        <v>35064</v>
      </c>
      <c r="F764">
        <v>0.60830220000000002</v>
      </c>
      <c r="G764">
        <v>0.67481409999999997</v>
      </c>
    </row>
    <row r="765" spans="1:7" x14ac:dyDescent="0.2">
      <c r="A765" t="s">
        <v>59</v>
      </c>
      <c r="B765">
        <v>28</v>
      </c>
      <c r="C765" t="s">
        <v>60</v>
      </c>
      <c r="D765">
        <v>1996</v>
      </c>
      <c r="E765" s="1">
        <v>35430</v>
      </c>
      <c r="F765">
        <v>0.60830220000000002</v>
      </c>
      <c r="G765">
        <v>0.67481409999999997</v>
      </c>
    </row>
    <row r="766" spans="1:7" x14ac:dyDescent="0.2">
      <c r="A766" t="s">
        <v>59</v>
      </c>
      <c r="B766">
        <v>28</v>
      </c>
      <c r="C766" t="s">
        <v>60</v>
      </c>
      <c r="D766">
        <v>1997</v>
      </c>
      <c r="E766" s="1">
        <v>35795</v>
      </c>
      <c r="F766">
        <v>0.52580159999999998</v>
      </c>
      <c r="G766">
        <v>0.57625499999999996</v>
      </c>
    </row>
    <row r="767" spans="1:7" x14ac:dyDescent="0.2">
      <c r="A767" t="s">
        <v>59</v>
      </c>
      <c r="B767">
        <v>28</v>
      </c>
      <c r="C767" t="s">
        <v>60</v>
      </c>
      <c r="D767">
        <v>1998</v>
      </c>
      <c r="E767" s="1">
        <v>36160</v>
      </c>
      <c r="F767">
        <v>0.54518049999999996</v>
      </c>
      <c r="G767">
        <v>0.61304550000000002</v>
      </c>
    </row>
    <row r="768" spans="1:7" x14ac:dyDescent="0.2">
      <c r="A768" t="s">
        <v>59</v>
      </c>
      <c r="B768">
        <v>28</v>
      </c>
      <c r="C768" t="s">
        <v>60</v>
      </c>
      <c r="D768">
        <v>1999</v>
      </c>
      <c r="E768" s="1">
        <v>36525</v>
      </c>
      <c r="F768">
        <v>0.54518049999999996</v>
      </c>
      <c r="G768">
        <v>0.61304550000000002</v>
      </c>
    </row>
    <row r="769" spans="1:7" x14ac:dyDescent="0.2">
      <c r="A769" t="s">
        <v>59</v>
      </c>
      <c r="B769">
        <v>28</v>
      </c>
      <c r="C769" t="s">
        <v>60</v>
      </c>
      <c r="D769">
        <v>2000</v>
      </c>
      <c r="E769" s="1">
        <v>36891</v>
      </c>
      <c r="F769">
        <v>0.54518049999999996</v>
      </c>
      <c r="G769">
        <v>0.61304550000000002</v>
      </c>
    </row>
    <row r="770" spans="1:7" x14ac:dyDescent="0.2">
      <c r="A770" t="s">
        <v>59</v>
      </c>
      <c r="B770">
        <v>28</v>
      </c>
      <c r="C770" t="s">
        <v>60</v>
      </c>
      <c r="D770">
        <v>2001</v>
      </c>
      <c r="E770" s="1">
        <v>37256</v>
      </c>
      <c r="F770">
        <v>0.54518049999999996</v>
      </c>
      <c r="G770">
        <v>0.61304550000000002</v>
      </c>
    </row>
    <row r="771" spans="1:7" x14ac:dyDescent="0.2">
      <c r="A771" t="s">
        <v>59</v>
      </c>
      <c r="B771">
        <v>28</v>
      </c>
      <c r="C771" t="s">
        <v>60</v>
      </c>
      <c r="D771">
        <v>2002</v>
      </c>
      <c r="E771" s="1">
        <v>37621</v>
      </c>
      <c r="F771">
        <v>0.62232909999999997</v>
      </c>
      <c r="G771">
        <v>0.66631870000000004</v>
      </c>
    </row>
    <row r="772" spans="1:7" x14ac:dyDescent="0.2">
      <c r="A772" t="s">
        <v>59</v>
      </c>
      <c r="B772">
        <v>28</v>
      </c>
      <c r="C772" t="s">
        <v>60</v>
      </c>
      <c r="D772">
        <v>2003</v>
      </c>
      <c r="E772" s="1">
        <v>37986</v>
      </c>
      <c r="F772">
        <v>0.64127659999999997</v>
      </c>
      <c r="G772">
        <v>0.71147729999999998</v>
      </c>
    </row>
    <row r="773" spans="1:7" x14ac:dyDescent="0.2">
      <c r="A773" t="s">
        <v>59</v>
      </c>
      <c r="B773">
        <v>28</v>
      </c>
      <c r="C773" t="s">
        <v>60</v>
      </c>
      <c r="D773">
        <v>2004</v>
      </c>
      <c r="E773" s="1">
        <v>38352</v>
      </c>
      <c r="F773">
        <v>0.64127659999999997</v>
      </c>
      <c r="G773">
        <v>0.71147729999999998</v>
      </c>
    </row>
    <row r="774" spans="1:7" x14ac:dyDescent="0.2">
      <c r="A774" t="s">
        <v>59</v>
      </c>
      <c r="B774">
        <v>28</v>
      </c>
      <c r="C774" t="s">
        <v>60</v>
      </c>
      <c r="D774">
        <v>2005</v>
      </c>
      <c r="E774" s="1">
        <v>38717</v>
      </c>
      <c r="F774">
        <v>0.64127659999999997</v>
      </c>
      <c r="G774">
        <v>0.71147729999999998</v>
      </c>
    </row>
    <row r="775" spans="1:7" x14ac:dyDescent="0.2">
      <c r="A775" t="s">
        <v>59</v>
      </c>
      <c r="B775">
        <v>28</v>
      </c>
      <c r="C775" t="s">
        <v>60</v>
      </c>
      <c r="D775">
        <v>2006</v>
      </c>
      <c r="E775" s="1">
        <v>39082</v>
      </c>
      <c r="F775">
        <v>0.64127659999999997</v>
      </c>
      <c r="G775">
        <v>0.71147729999999998</v>
      </c>
    </row>
    <row r="776" spans="1:7" x14ac:dyDescent="0.2">
      <c r="A776" t="s">
        <v>59</v>
      </c>
      <c r="B776">
        <v>28</v>
      </c>
      <c r="C776" t="s">
        <v>60</v>
      </c>
      <c r="D776">
        <v>2007</v>
      </c>
      <c r="E776" s="1">
        <v>39447</v>
      </c>
      <c r="F776">
        <v>0.66434289999999996</v>
      </c>
      <c r="G776">
        <v>0.71926489999999998</v>
      </c>
    </row>
    <row r="777" spans="1:7" x14ac:dyDescent="0.2">
      <c r="A777" t="s">
        <v>59</v>
      </c>
      <c r="B777">
        <v>28</v>
      </c>
      <c r="C777" t="s">
        <v>60</v>
      </c>
      <c r="D777">
        <v>2008</v>
      </c>
      <c r="E777" s="1">
        <v>39813</v>
      </c>
      <c r="F777">
        <v>0.67004680000000005</v>
      </c>
      <c r="G777">
        <v>0.73260239999999999</v>
      </c>
    </row>
    <row r="778" spans="1:7" x14ac:dyDescent="0.2">
      <c r="A778" t="s">
        <v>59</v>
      </c>
      <c r="B778">
        <v>28</v>
      </c>
      <c r="C778" t="s">
        <v>60</v>
      </c>
      <c r="D778">
        <v>2009</v>
      </c>
      <c r="E778" s="1">
        <v>40178</v>
      </c>
      <c r="F778">
        <v>0.67735210000000001</v>
      </c>
      <c r="G778">
        <v>0.74138970000000004</v>
      </c>
    </row>
    <row r="779" spans="1:7" x14ac:dyDescent="0.2">
      <c r="A779" t="s">
        <v>59</v>
      </c>
      <c r="B779">
        <v>28</v>
      </c>
      <c r="C779" t="s">
        <v>60</v>
      </c>
      <c r="D779">
        <v>2010</v>
      </c>
      <c r="E779" s="1">
        <v>40543</v>
      </c>
      <c r="F779">
        <v>0.67735210000000001</v>
      </c>
      <c r="G779">
        <v>0.74138970000000004</v>
      </c>
    </row>
    <row r="780" spans="1:7" x14ac:dyDescent="0.2">
      <c r="A780" t="s">
        <v>59</v>
      </c>
      <c r="B780">
        <v>28</v>
      </c>
      <c r="C780" t="s">
        <v>60</v>
      </c>
      <c r="D780">
        <v>2011</v>
      </c>
      <c r="E780" s="1">
        <v>40908</v>
      </c>
      <c r="F780">
        <v>0.67188639999999999</v>
      </c>
      <c r="G780">
        <v>0.73573310000000003</v>
      </c>
    </row>
    <row r="781" spans="1:7" x14ac:dyDescent="0.2">
      <c r="A781" t="s">
        <v>59</v>
      </c>
      <c r="B781">
        <v>28</v>
      </c>
      <c r="C781" t="s">
        <v>60</v>
      </c>
      <c r="D781">
        <v>2012</v>
      </c>
      <c r="E781" s="1">
        <v>41274</v>
      </c>
      <c r="F781">
        <v>0.61858919999999995</v>
      </c>
      <c r="G781">
        <v>0.68241209999999997</v>
      </c>
    </row>
    <row r="782" spans="1:7" x14ac:dyDescent="0.2">
      <c r="A782" t="s">
        <v>59</v>
      </c>
      <c r="B782">
        <v>28</v>
      </c>
      <c r="C782" t="s">
        <v>60</v>
      </c>
      <c r="D782">
        <v>2013</v>
      </c>
      <c r="E782" s="1">
        <v>41639</v>
      </c>
      <c r="F782">
        <v>0.46015139999999999</v>
      </c>
      <c r="G782">
        <v>0.4965716</v>
      </c>
    </row>
    <row r="783" spans="1:7" x14ac:dyDescent="0.2">
      <c r="A783" t="s">
        <v>59</v>
      </c>
      <c r="B783">
        <v>28</v>
      </c>
      <c r="C783" t="s">
        <v>60</v>
      </c>
      <c r="D783">
        <v>2014</v>
      </c>
      <c r="E783" s="1">
        <v>42004</v>
      </c>
      <c r="F783">
        <v>0.57587200000000005</v>
      </c>
      <c r="G783">
        <v>0.65305060000000004</v>
      </c>
    </row>
    <row r="784" spans="1:7" x14ac:dyDescent="0.2">
      <c r="A784" t="s">
        <v>59</v>
      </c>
      <c r="B784">
        <v>28</v>
      </c>
      <c r="C784" t="s">
        <v>60</v>
      </c>
      <c r="D784">
        <v>2015</v>
      </c>
      <c r="E784" s="1">
        <v>42369</v>
      </c>
      <c r="F784">
        <v>0.57197920000000002</v>
      </c>
      <c r="G784">
        <v>0.6405035</v>
      </c>
    </row>
    <row r="785" spans="1:7" x14ac:dyDescent="0.2">
      <c r="A785" t="s">
        <v>59</v>
      </c>
      <c r="B785">
        <v>28</v>
      </c>
      <c r="C785" t="s">
        <v>60</v>
      </c>
      <c r="D785">
        <v>2016</v>
      </c>
      <c r="E785" s="1">
        <v>42735</v>
      </c>
      <c r="F785">
        <v>0.57699250000000002</v>
      </c>
      <c r="G785">
        <v>0.65236479999999997</v>
      </c>
    </row>
    <row r="786" spans="1:7" s="2" customFormat="1" x14ac:dyDescent="0.2">
      <c r="A786" s="2" t="s">
        <v>107</v>
      </c>
      <c r="E786" s="3"/>
      <c r="F786" s="2">
        <f>SUM(F759:F785)</f>
        <v>15.532127599999997</v>
      </c>
      <c r="G786" s="2">
        <f>SUM(G759:G785)</f>
        <v>17.174577200000002</v>
      </c>
    </row>
    <row r="787" spans="1:7" s="2" customFormat="1" x14ac:dyDescent="0.2">
      <c r="A787" s="2" t="s">
        <v>108</v>
      </c>
      <c r="E787" s="3"/>
      <c r="F787" s="2">
        <f>SUM(F759:F785)/26</f>
        <v>0.59738952307692295</v>
      </c>
      <c r="G787" s="2">
        <f>SUM(G759:G785)/26</f>
        <v>0.6605606615384616</v>
      </c>
    </row>
    <row r="788" spans="1:7" x14ac:dyDescent="0.2">
      <c r="E788" s="1"/>
    </row>
    <row r="789" spans="1:7" x14ac:dyDescent="0.2">
      <c r="A789" t="s">
        <v>61</v>
      </c>
      <c r="B789">
        <v>57</v>
      </c>
      <c r="C789" t="s">
        <v>62</v>
      </c>
      <c r="D789">
        <v>1990</v>
      </c>
      <c r="E789" s="1">
        <v>33238</v>
      </c>
      <c r="F789">
        <v>0.1238085</v>
      </c>
      <c r="G789">
        <v>0.13914509999999999</v>
      </c>
    </row>
    <row r="790" spans="1:7" x14ac:dyDescent="0.2">
      <c r="A790" t="s">
        <v>61</v>
      </c>
      <c r="B790">
        <v>57</v>
      </c>
      <c r="C790" t="s">
        <v>62</v>
      </c>
      <c r="D790">
        <v>1991</v>
      </c>
      <c r="E790" s="1">
        <v>33603</v>
      </c>
      <c r="F790">
        <v>0.16300600000000001</v>
      </c>
      <c r="G790">
        <v>0.1800727</v>
      </c>
    </row>
    <row r="791" spans="1:7" x14ac:dyDescent="0.2">
      <c r="A791" t="s">
        <v>61</v>
      </c>
      <c r="B791">
        <v>57</v>
      </c>
      <c r="C791" t="s">
        <v>62</v>
      </c>
      <c r="D791">
        <v>1992</v>
      </c>
      <c r="E791" s="1">
        <v>33969</v>
      </c>
      <c r="F791">
        <v>0.18439520000000001</v>
      </c>
      <c r="G791">
        <v>0.20146140000000001</v>
      </c>
    </row>
    <row r="792" spans="1:7" x14ac:dyDescent="0.2">
      <c r="A792" t="s">
        <v>61</v>
      </c>
      <c r="B792">
        <v>57</v>
      </c>
      <c r="C792" t="s">
        <v>62</v>
      </c>
      <c r="D792">
        <v>1993</v>
      </c>
      <c r="E792" s="1">
        <v>34334</v>
      </c>
      <c r="F792">
        <v>0.2175984</v>
      </c>
      <c r="G792">
        <v>0.23544390000000001</v>
      </c>
    </row>
    <row r="793" spans="1:7" x14ac:dyDescent="0.2">
      <c r="A793" t="s">
        <v>61</v>
      </c>
      <c r="B793">
        <v>57</v>
      </c>
      <c r="C793" t="s">
        <v>62</v>
      </c>
      <c r="D793">
        <v>1994</v>
      </c>
      <c r="E793" s="1">
        <v>34699</v>
      </c>
      <c r="F793">
        <v>0.29048990000000002</v>
      </c>
      <c r="G793">
        <v>0.3092763</v>
      </c>
    </row>
    <row r="794" spans="1:7" x14ac:dyDescent="0.2">
      <c r="A794" t="s">
        <v>61</v>
      </c>
      <c r="B794">
        <v>57</v>
      </c>
      <c r="C794" t="s">
        <v>62</v>
      </c>
      <c r="D794">
        <v>1995</v>
      </c>
      <c r="E794" s="1">
        <v>35064</v>
      </c>
      <c r="F794">
        <v>0.47988009999999998</v>
      </c>
      <c r="G794">
        <v>0.54426940000000001</v>
      </c>
    </row>
    <row r="795" spans="1:7" x14ac:dyDescent="0.2">
      <c r="A795" t="s">
        <v>61</v>
      </c>
      <c r="B795">
        <v>57</v>
      </c>
      <c r="C795" t="s">
        <v>62</v>
      </c>
      <c r="D795">
        <v>1996</v>
      </c>
      <c r="E795" s="1">
        <v>35430</v>
      </c>
      <c r="F795">
        <v>0.47619089999999997</v>
      </c>
      <c r="G795">
        <v>0.53454159999999995</v>
      </c>
    </row>
    <row r="796" spans="1:7" x14ac:dyDescent="0.2">
      <c r="A796" t="s">
        <v>61</v>
      </c>
      <c r="B796">
        <v>57</v>
      </c>
      <c r="C796" t="s">
        <v>62</v>
      </c>
      <c r="D796">
        <v>1997</v>
      </c>
      <c r="E796" s="1">
        <v>35795</v>
      </c>
      <c r="F796">
        <v>0.48673549999999999</v>
      </c>
      <c r="G796">
        <v>0.54809240000000004</v>
      </c>
    </row>
    <row r="797" spans="1:7" x14ac:dyDescent="0.2">
      <c r="A797" t="s">
        <v>61</v>
      </c>
      <c r="B797">
        <v>57</v>
      </c>
      <c r="C797" t="s">
        <v>62</v>
      </c>
      <c r="D797">
        <v>1998</v>
      </c>
      <c r="E797" s="1">
        <v>36160</v>
      </c>
      <c r="F797">
        <v>0.47811629999999999</v>
      </c>
      <c r="G797">
        <v>0.53548700000000005</v>
      </c>
    </row>
    <row r="798" spans="1:7" x14ac:dyDescent="0.2">
      <c r="A798" t="s">
        <v>61</v>
      </c>
      <c r="B798">
        <v>57</v>
      </c>
      <c r="C798" t="s">
        <v>62</v>
      </c>
      <c r="D798">
        <v>1999</v>
      </c>
      <c r="E798" s="1">
        <v>36525</v>
      </c>
      <c r="F798">
        <v>0.42696800000000001</v>
      </c>
      <c r="G798">
        <v>0.47724509999999998</v>
      </c>
    </row>
    <row r="799" spans="1:7" x14ac:dyDescent="0.2">
      <c r="A799" t="s">
        <v>61</v>
      </c>
      <c r="B799">
        <v>57</v>
      </c>
      <c r="C799" t="s">
        <v>62</v>
      </c>
      <c r="D799">
        <v>2000</v>
      </c>
      <c r="E799" s="1">
        <v>36891</v>
      </c>
      <c r="F799">
        <v>0.4313362</v>
      </c>
      <c r="G799">
        <v>0.4804929</v>
      </c>
    </row>
    <row r="800" spans="1:7" x14ac:dyDescent="0.2">
      <c r="A800" t="s">
        <v>61</v>
      </c>
      <c r="B800">
        <v>57</v>
      </c>
      <c r="C800" t="s">
        <v>62</v>
      </c>
      <c r="D800">
        <v>2001</v>
      </c>
      <c r="E800" s="1">
        <v>37256</v>
      </c>
      <c r="F800">
        <v>0.4313362</v>
      </c>
      <c r="G800">
        <v>0.4804929</v>
      </c>
    </row>
    <row r="801" spans="1:7" x14ac:dyDescent="0.2">
      <c r="A801" t="s">
        <v>61</v>
      </c>
      <c r="B801">
        <v>57</v>
      </c>
      <c r="C801" t="s">
        <v>62</v>
      </c>
      <c r="D801">
        <v>2002</v>
      </c>
      <c r="E801" s="1">
        <v>37621</v>
      </c>
      <c r="F801">
        <v>0.4313362</v>
      </c>
      <c r="G801">
        <v>0.4804929</v>
      </c>
    </row>
    <row r="802" spans="1:7" x14ac:dyDescent="0.2">
      <c r="A802" t="s">
        <v>61</v>
      </c>
      <c r="B802">
        <v>57</v>
      </c>
      <c r="C802" t="s">
        <v>62</v>
      </c>
      <c r="D802">
        <v>2003</v>
      </c>
      <c r="E802" s="1">
        <v>37986</v>
      </c>
      <c r="F802">
        <v>0.43870940000000003</v>
      </c>
      <c r="G802">
        <v>0.48869620000000003</v>
      </c>
    </row>
    <row r="803" spans="1:7" x14ac:dyDescent="0.2">
      <c r="A803" t="s">
        <v>61</v>
      </c>
      <c r="B803">
        <v>57</v>
      </c>
      <c r="C803" t="s">
        <v>62</v>
      </c>
      <c r="D803">
        <v>2004</v>
      </c>
      <c r="E803" s="1">
        <v>38352</v>
      </c>
      <c r="F803">
        <v>0.47815790000000002</v>
      </c>
      <c r="G803">
        <v>0.52952540000000003</v>
      </c>
    </row>
    <row r="804" spans="1:7" x14ac:dyDescent="0.2">
      <c r="A804" t="s">
        <v>61</v>
      </c>
      <c r="B804">
        <v>57</v>
      </c>
      <c r="C804" t="s">
        <v>62</v>
      </c>
      <c r="D804">
        <v>2005</v>
      </c>
      <c r="E804" s="1">
        <v>38717</v>
      </c>
      <c r="F804">
        <v>0.48523319999999998</v>
      </c>
      <c r="G804">
        <v>0.54519470000000003</v>
      </c>
    </row>
    <row r="805" spans="1:7" x14ac:dyDescent="0.2">
      <c r="A805" t="s">
        <v>61</v>
      </c>
      <c r="B805">
        <v>57</v>
      </c>
      <c r="C805" t="s">
        <v>62</v>
      </c>
      <c r="D805">
        <v>2006</v>
      </c>
      <c r="E805" s="1">
        <v>39082</v>
      </c>
      <c r="F805">
        <v>0.48201359999999999</v>
      </c>
      <c r="G805">
        <v>0.53921149999999995</v>
      </c>
    </row>
    <row r="806" spans="1:7" x14ac:dyDescent="0.2">
      <c r="A806" t="s">
        <v>61</v>
      </c>
      <c r="B806">
        <v>57</v>
      </c>
      <c r="C806" t="s">
        <v>62</v>
      </c>
      <c r="D806">
        <v>2007</v>
      </c>
      <c r="E806" s="1">
        <v>39447</v>
      </c>
      <c r="F806">
        <v>0.4836473</v>
      </c>
      <c r="G806">
        <v>0.53482050000000003</v>
      </c>
    </row>
    <row r="807" spans="1:7" x14ac:dyDescent="0.2">
      <c r="A807" t="s">
        <v>61</v>
      </c>
      <c r="B807">
        <v>57</v>
      </c>
      <c r="C807" t="s">
        <v>62</v>
      </c>
      <c r="D807">
        <v>2008</v>
      </c>
      <c r="E807" s="1">
        <v>39813</v>
      </c>
      <c r="F807">
        <v>0.4836473</v>
      </c>
      <c r="G807">
        <v>0.53482050000000003</v>
      </c>
    </row>
    <row r="808" spans="1:7" x14ac:dyDescent="0.2">
      <c r="A808" t="s">
        <v>61</v>
      </c>
      <c r="B808">
        <v>57</v>
      </c>
      <c r="C808" t="s">
        <v>62</v>
      </c>
      <c r="D808">
        <v>2009</v>
      </c>
      <c r="E808" s="1">
        <v>40178</v>
      </c>
      <c r="F808">
        <v>0.45948109999999998</v>
      </c>
      <c r="G808">
        <v>0.51485150000000002</v>
      </c>
    </row>
    <row r="809" spans="1:7" x14ac:dyDescent="0.2">
      <c r="A809" t="s">
        <v>61</v>
      </c>
      <c r="B809">
        <v>57</v>
      </c>
      <c r="C809" t="s">
        <v>62</v>
      </c>
      <c r="D809">
        <v>2010</v>
      </c>
      <c r="E809" s="1">
        <v>40543</v>
      </c>
      <c r="F809">
        <v>0.46716600000000003</v>
      </c>
      <c r="G809">
        <v>0.52250779999999997</v>
      </c>
    </row>
    <row r="810" spans="1:7" x14ac:dyDescent="0.2">
      <c r="A810" t="s">
        <v>61</v>
      </c>
      <c r="B810">
        <v>57</v>
      </c>
      <c r="C810" t="s">
        <v>62</v>
      </c>
      <c r="D810">
        <v>2011</v>
      </c>
      <c r="E810" s="1">
        <v>40908</v>
      </c>
      <c r="F810">
        <v>0.45346890000000001</v>
      </c>
      <c r="G810">
        <v>0.50964849999999995</v>
      </c>
    </row>
    <row r="811" spans="1:7" x14ac:dyDescent="0.2">
      <c r="A811" t="s">
        <v>61</v>
      </c>
      <c r="B811">
        <v>57</v>
      </c>
      <c r="C811" t="s">
        <v>62</v>
      </c>
      <c r="D811">
        <v>2012</v>
      </c>
      <c r="E811" s="1">
        <v>41274</v>
      </c>
      <c r="F811">
        <v>0.45129029999999998</v>
      </c>
      <c r="G811">
        <v>0.5093162</v>
      </c>
    </row>
    <row r="812" spans="1:7" x14ac:dyDescent="0.2">
      <c r="A812" t="s">
        <v>61</v>
      </c>
      <c r="B812">
        <v>57</v>
      </c>
      <c r="C812" t="s">
        <v>62</v>
      </c>
      <c r="D812">
        <v>2013</v>
      </c>
      <c r="E812" s="1">
        <v>41639</v>
      </c>
      <c r="F812">
        <v>0.50092820000000005</v>
      </c>
      <c r="G812">
        <v>0.56091579999999996</v>
      </c>
    </row>
    <row r="813" spans="1:7" x14ac:dyDescent="0.2">
      <c r="A813" t="s">
        <v>61</v>
      </c>
      <c r="B813">
        <v>57</v>
      </c>
      <c r="C813" t="s">
        <v>62</v>
      </c>
      <c r="D813">
        <v>2014</v>
      </c>
      <c r="E813" s="1">
        <v>42004</v>
      </c>
      <c r="F813">
        <v>0.47071469999999999</v>
      </c>
      <c r="G813">
        <v>0.53660540000000001</v>
      </c>
    </row>
    <row r="814" spans="1:7" x14ac:dyDescent="0.2">
      <c r="A814" t="s">
        <v>61</v>
      </c>
      <c r="B814">
        <v>57</v>
      </c>
      <c r="C814" t="s">
        <v>62</v>
      </c>
      <c r="D814">
        <v>2015</v>
      </c>
      <c r="E814" s="1">
        <v>42369</v>
      </c>
      <c r="F814">
        <v>0.49314419999999998</v>
      </c>
      <c r="G814">
        <v>0.55998780000000004</v>
      </c>
    </row>
    <row r="815" spans="1:7" x14ac:dyDescent="0.2">
      <c r="A815" t="s">
        <v>61</v>
      </c>
      <c r="B815">
        <v>57</v>
      </c>
      <c r="C815" t="s">
        <v>62</v>
      </c>
      <c r="D815">
        <v>2016</v>
      </c>
      <c r="E815" s="1">
        <v>42735</v>
      </c>
      <c r="F815">
        <v>0.47604370000000001</v>
      </c>
      <c r="G815">
        <v>0.54231149999999995</v>
      </c>
    </row>
    <row r="816" spans="1:7" s="2" customFormat="1" x14ac:dyDescent="0.2">
      <c r="A816" s="2" t="s">
        <v>107</v>
      </c>
      <c r="E816" s="3"/>
      <c r="F816" s="2">
        <f>SUM(F789:F815)</f>
        <v>11.2448432</v>
      </c>
      <c r="G816" s="2">
        <f>SUM(G789:G815)</f>
        <v>12.574926899999999</v>
      </c>
    </row>
    <row r="817" spans="1:7" s="2" customFormat="1" x14ac:dyDescent="0.2">
      <c r="A817" s="2" t="s">
        <v>108</v>
      </c>
      <c r="E817" s="3"/>
      <c r="F817" s="2">
        <f>SUM(F789:F815)/26</f>
        <v>0.43249396923076922</v>
      </c>
      <c r="G817" s="2">
        <f>SUM(G789:G815)/26</f>
        <v>0.48365103461538461</v>
      </c>
    </row>
    <row r="818" spans="1:7" x14ac:dyDescent="0.2">
      <c r="E818" s="1"/>
    </row>
    <row r="819" spans="1:7" x14ac:dyDescent="0.2">
      <c r="A819" t="s">
        <v>63</v>
      </c>
      <c r="B819">
        <v>65</v>
      </c>
      <c r="C819" t="s">
        <v>64</v>
      </c>
      <c r="D819">
        <v>1990</v>
      </c>
      <c r="E819" s="1">
        <v>33238</v>
      </c>
      <c r="F819">
        <v>0.1265964</v>
      </c>
      <c r="G819">
        <v>0.14017740000000001</v>
      </c>
    </row>
    <row r="820" spans="1:7" x14ac:dyDescent="0.2">
      <c r="A820" t="s">
        <v>63</v>
      </c>
      <c r="B820">
        <v>65</v>
      </c>
      <c r="C820" t="s">
        <v>64</v>
      </c>
      <c r="D820">
        <v>1991</v>
      </c>
      <c r="E820" s="1">
        <v>33603</v>
      </c>
      <c r="F820">
        <v>0.1458219</v>
      </c>
      <c r="G820">
        <v>0.162469</v>
      </c>
    </row>
    <row r="821" spans="1:7" x14ac:dyDescent="0.2">
      <c r="A821" t="s">
        <v>63</v>
      </c>
      <c r="B821">
        <v>65</v>
      </c>
      <c r="C821" t="s">
        <v>64</v>
      </c>
      <c r="D821">
        <v>1992</v>
      </c>
      <c r="E821" s="1">
        <v>33969</v>
      </c>
      <c r="F821">
        <v>0.2002476</v>
      </c>
      <c r="G821">
        <v>0.2189217</v>
      </c>
    </row>
    <row r="822" spans="1:7" x14ac:dyDescent="0.2">
      <c r="A822" t="s">
        <v>63</v>
      </c>
      <c r="B822">
        <v>65</v>
      </c>
      <c r="C822" t="s">
        <v>64</v>
      </c>
      <c r="D822">
        <v>1993</v>
      </c>
      <c r="E822" s="1">
        <v>34334</v>
      </c>
      <c r="F822">
        <v>0.29637269999999999</v>
      </c>
      <c r="G822">
        <v>0.32816269999999997</v>
      </c>
    </row>
    <row r="823" spans="1:7" x14ac:dyDescent="0.2">
      <c r="A823" t="s">
        <v>63</v>
      </c>
      <c r="B823">
        <v>65</v>
      </c>
      <c r="C823" t="s">
        <v>64</v>
      </c>
      <c r="D823">
        <v>1994</v>
      </c>
      <c r="E823" s="1">
        <v>34699</v>
      </c>
      <c r="F823">
        <v>0.30863629999999997</v>
      </c>
      <c r="G823">
        <v>0.34506599999999998</v>
      </c>
    </row>
    <row r="824" spans="1:7" x14ac:dyDescent="0.2">
      <c r="A824" t="s">
        <v>63</v>
      </c>
      <c r="B824">
        <v>65</v>
      </c>
      <c r="C824" t="s">
        <v>64</v>
      </c>
      <c r="D824">
        <v>1995</v>
      </c>
      <c r="E824" s="1">
        <v>35064</v>
      </c>
      <c r="F824">
        <v>0.31478210000000001</v>
      </c>
      <c r="G824">
        <v>0.35122720000000002</v>
      </c>
    </row>
    <row r="825" spans="1:7" x14ac:dyDescent="0.2">
      <c r="A825" t="s">
        <v>63</v>
      </c>
      <c r="B825">
        <v>65</v>
      </c>
      <c r="C825" t="s">
        <v>64</v>
      </c>
      <c r="D825">
        <v>1996</v>
      </c>
      <c r="E825" s="1">
        <v>35430</v>
      </c>
      <c r="F825">
        <v>0.30267060000000001</v>
      </c>
      <c r="G825">
        <v>0.33825840000000001</v>
      </c>
    </row>
    <row r="826" spans="1:7" x14ac:dyDescent="0.2">
      <c r="A826" t="s">
        <v>63</v>
      </c>
      <c r="B826">
        <v>65</v>
      </c>
      <c r="C826" t="s">
        <v>64</v>
      </c>
      <c r="D826">
        <v>1997</v>
      </c>
      <c r="E826" s="1">
        <v>35795</v>
      </c>
      <c r="F826">
        <v>0.3007551</v>
      </c>
      <c r="G826">
        <v>0.33234740000000002</v>
      </c>
    </row>
    <row r="827" spans="1:7" x14ac:dyDescent="0.2">
      <c r="A827" t="s">
        <v>63</v>
      </c>
      <c r="B827">
        <v>65</v>
      </c>
      <c r="C827" t="s">
        <v>64</v>
      </c>
      <c r="D827">
        <v>1998</v>
      </c>
      <c r="E827" s="1">
        <v>36160</v>
      </c>
      <c r="F827">
        <v>0.30581160000000002</v>
      </c>
      <c r="G827">
        <v>0.34043319999999999</v>
      </c>
    </row>
    <row r="828" spans="1:7" x14ac:dyDescent="0.2">
      <c r="A828" t="s">
        <v>63</v>
      </c>
      <c r="B828">
        <v>65</v>
      </c>
      <c r="C828" t="s">
        <v>64</v>
      </c>
      <c r="D828">
        <v>1999</v>
      </c>
      <c r="E828" s="1">
        <v>36525</v>
      </c>
      <c r="F828">
        <v>0.30581160000000002</v>
      </c>
      <c r="G828">
        <v>0.34043319999999999</v>
      </c>
    </row>
    <row r="829" spans="1:7" x14ac:dyDescent="0.2">
      <c r="A829" t="s">
        <v>63</v>
      </c>
      <c r="B829">
        <v>65</v>
      </c>
      <c r="C829" t="s">
        <v>64</v>
      </c>
      <c r="D829">
        <v>2000</v>
      </c>
      <c r="E829" s="1">
        <v>36891</v>
      </c>
      <c r="F829">
        <v>0.32678170000000001</v>
      </c>
      <c r="G829">
        <v>0.36254609999999998</v>
      </c>
    </row>
    <row r="830" spans="1:7" x14ac:dyDescent="0.2">
      <c r="A830" t="s">
        <v>63</v>
      </c>
      <c r="B830">
        <v>65</v>
      </c>
      <c r="C830" t="s">
        <v>64</v>
      </c>
      <c r="D830">
        <v>2001</v>
      </c>
      <c r="E830" s="1">
        <v>37256</v>
      </c>
      <c r="F830">
        <v>0.33682630000000002</v>
      </c>
      <c r="G830">
        <v>0.38134220000000002</v>
      </c>
    </row>
    <row r="831" spans="1:7" x14ac:dyDescent="0.2">
      <c r="A831" t="s">
        <v>63</v>
      </c>
      <c r="B831">
        <v>65</v>
      </c>
      <c r="C831" t="s">
        <v>64</v>
      </c>
      <c r="D831">
        <v>2002</v>
      </c>
      <c r="E831" s="1">
        <v>37621</v>
      </c>
      <c r="F831">
        <v>0.32930900000000002</v>
      </c>
      <c r="G831">
        <v>0.3683186</v>
      </c>
    </row>
    <row r="832" spans="1:7" x14ac:dyDescent="0.2">
      <c r="A832" t="s">
        <v>63</v>
      </c>
      <c r="B832">
        <v>65</v>
      </c>
      <c r="C832" t="s">
        <v>64</v>
      </c>
      <c r="D832">
        <v>2003</v>
      </c>
      <c r="E832" s="1">
        <v>37986</v>
      </c>
      <c r="F832">
        <v>0.32866109999999998</v>
      </c>
      <c r="G832">
        <v>0.3607244</v>
      </c>
    </row>
    <row r="833" spans="1:7" x14ac:dyDescent="0.2">
      <c r="A833" t="s">
        <v>63</v>
      </c>
      <c r="B833">
        <v>65</v>
      </c>
      <c r="C833" t="s">
        <v>64</v>
      </c>
      <c r="D833">
        <v>2004</v>
      </c>
      <c r="E833" s="1">
        <v>38352</v>
      </c>
      <c r="F833">
        <v>0.34013759999999998</v>
      </c>
      <c r="G833">
        <v>0.37661610000000001</v>
      </c>
    </row>
    <row r="834" spans="1:7" x14ac:dyDescent="0.2">
      <c r="A834" t="s">
        <v>63</v>
      </c>
      <c r="B834">
        <v>65</v>
      </c>
      <c r="C834" t="s">
        <v>64</v>
      </c>
      <c r="D834">
        <v>2005</v>
      </c>
      <c r="E834" s="1">
        <v>38717</v>
      </c>
      <c r="F834">
        <v>0.351802</v>
      </c>
      <c r="G834">
        <v>0.39682519999999999</v>
      </c>
    </row>
    <row r="835" spans="1:7" x14ac:dyDescent="0.2">
      <c r="A835" t="s">
        <v>63</v>
      </c>
      <c r="B835">
        <v>65</v>
      </c>
      <c r="C835" t="s">
        <v>64</v>
      </c>
      <c r="D835">
        <v>2006</v>
      </c>
      <c r="E835" s="1">
        <v>39082</v>
      </c>
      <c r="F835">
        <v>0.3026394</v>
      </c>
      <c r="G835">
        <v>0.32068869999999999</v>
      </c>
    </row>
    <row r="836" spans="1:7" x14ac:dyDescent="0.2">
      <c r="A836" t="s">
        <v>63</v>
      </c>
      <c r="B836">
        <v>65</v>
      </c>
      <c r="C836" t="s">
        <v>64</v>
      </c>
      <c r="D836">
        <v>2007</v>
      </c>
      <c r="E836" s="1">
        <v>39447</v>
      </c>
      <c r="F836">
        <v>0.51023430000000003</v>
      </c>
      <c r="G836">
        <v>0.57760480000000003</v>
      </c>
    </row>
    <row r="837" spans="1:7" x14ac:dyDescent="0.2">
      <c r="A837" t="s">
        <v>63</v>
      </c>
      <c r="B837">
        <v>65</v>
      </c>
      <c r="C837" t="s">
        <v>64</v>
      </c>
      <c r="D837">
        <v>2008</v>
      </c>
      <c r="E837" s="1">
        <v>39813</v>
      </c>
      <c r="F837">
        <v>0.46893010000000002</v>
      </c>
      <c r="G837">
        <v>0.53150589999999998</v>
      </c>
    </row>
    <row r="838" spans="1:7" x14ac:dyDescent="0.2">
      <c r="A838" t="s">
        <v>63</v>
      </c>
      <c r="B838">
        <v>65</v>
      </c>
      <c r="C838" t="s">
        <v>64</v>
      </c>
      <c r="D838">
        <v>2009</v>
      </c>
      <c r="E838" s="1">
        <v>40178</v>
      </c>
      <c r="F838">
        <v>0.47929369999999999</v>
      </c>
      <c r="G838">
        <v>0.5294276</v>
      </c>
    </row>
    <row r="839" spans="1:7" x14ac:dyDescent="0.2">
      <c r="A839" t="s">
        <v>63</v>
      </c>
      <c r="B839">
        <v>65</v>
      </c>
      <c r="C839" t="s">
        <v>64</v>
      </c>
      <c r="D839">
        <v>2010</v>
      </c>
      <c r="E839" s="1">
        <v>40543</v>
      </c>
      <c r="F839">
        <v>0.47092590000000001</v>
      </c>
      <c r="G839">
        <v>0.53611629999999999</v>
      </c>
    </row>
    <row r="840" spans="1:7" x14ac:dyDescent="0.2">
      <c r="A840" t="s">
        <v>63</v>
      </c>
      <c r="B840">
        <v>65</v>
      </c>
      <c r="C840" t="s">
        <v>64</v>
      </c>
      <c r="D840">
        <v>2011</v>
      </c>
      <c r="E840" s="1">
        <v>40908</v>
      </c>
      <c r="F840">
        <v>0.47092590000000001</v>
      </c>
      <c r="G840">
        <v>0.53611629999999999</v>
      </c>
    </row>
    <row r="841" spans="1:7" x14ac:dyDescent="0.2">
      <c r="A841" t="s">
        <v>63</v>
      </c>
      <c r="B841">
        <v>65</v>
      </c>
      <c r="C841" t="s">
        <v>64</v>
      </c>
      <c r="D841">
        <v>2012</v>
      </c>
      <c r="E841" s="1">
        <v>41274</v>
      </c>
      <c r="F841">
        <v>0.4849543</v>
      </c>
      <c r="G841">
        <v>0.54404419999999998</v>
      </c>
    </row>
    <row r="842" spans="1:7" x14ac:dyDescent="0.2">
      <c r="A842" t="s">
        <v>63</v>
      </c>
      <c r="B842">
        <v>65</v>
      </c>
      <c r="C842" t="s">
        <v>64</v>
      </c>
      <c r="D842">
        <v>2013</v>
      </c>
      <c r="E842" s="1">
        <v>41639</v>
      </c>
      <c r="F842">
        <v>0.4097827</v>
      </c>
      <c r="G842">
        <v>0.45334160000000001</v>
      </c>
    </row>
    <row r="843" spans="1:7" x14ac:dyDescent="0.2">
      <c r="A843" t="s">
        <v>63</v>
      </c>
      <c r="B843">
        <v>65</v>
      </c>
      <c r="C843" t="s">
        <v>64</v>
      </c>
      <c r="D843">
        <v>2014</v>
      </c>
      <c r="E843" s="1">
        <v>42004</v>
      </c>
      <c r="F843">
        <v>0.39606859999999999</v>
      </c>
      <c r="G843">
        <v>0.44022499999999998</v>
      </c>
    </row>
    <row r="844" spans="1:7" x14ac:dyDescent="0.2">
      <c r="A844" t="s">
        <v>63</v>
      </c>
      <c r="B844">
        <v>65</v>
      </c>
      <c r="C844" t="s">
        <v>64</v>
      </c>
      <c r="D844">
        <v>2015</v>
      </c>
      <c r="E844" s="1">
        <v>42369</v>
      </c>
      <c r="F844">
        <v>0.39219599999999999</v>
      </c>
      <c r="G844">
        <v>0.44857449999999999</v>
      </c>
    </row>
    <row r="845" spans="1:7" x14ac:dyDescent="0.2">
      <c r="A845" t="s">
        <v>63</v>
      </c>
      <c r="B845">
        <v>65</v>
      </c>
      <c r="C845" t="s">
        <v>64</v>
      </c>
      <c r="D845">
        <v>2016</v>
      </c>
      <c r="E845" s="1">
        <v>42735</v>
      </c>
      <c r="F845">
        <v>0.389353</v>
      </c>
      <c r="G845">
        <v>0.44172630000000002</v>
      </c>
    </row>
    <row r="846" spans="1:7" s="2" customFormat="1" x14ac:dyDescent="0.2">
      <c r="A846" s="2" t="s">
        <v>107</v>
      </c>
      <c r="E846" s="3"/>
      <c r="F846" s="2">
        <f>SUM(F819:F845)</f>
        <v>9.3963275000000017</v>
      </c>
      <c r="G846" s="2">
        <f>SUM(G819:G845)</f>
        <v>10.503239999999998</v>
      </c>
    </row>
    <row r="847" spans="1:7" s="2" customFormat="1" x14ac:dyDescent="0.2">
      <c r="A847" s="2" t="s">
        <v>108</v>
      </c>
      <c r="E847" s="3"/>
      <c r="F847" s="2">
        <f>SUM(F819:F845)/26</f>
        <v>0.3613972115384616</v>
      </c>
      <c r="G847" s="2">
        <f>SUM(G819:G845)/26</f>
        <v>0.40397076923076913</v>
      </c>
    </row>
    <row r="848" spans="1:7" x14ac:dyDescent="0.2">
      <c r="E848" s="1"/>
    </row>
    <row r="849" spans="1:7" x14ac:dyDescent="0.2">
      <c r="A849" t="s">
        <v>65</v>
      </c>
      <c r="B849">
        <v>180</v>
      </c>
      <c r="C849" t="s">
        <v>66</v>
      </c>
      <c r="D849">
        <v>1990</v>
      </c>
      <c r="E849" s="1">
        <v>33238</v>
      </c>
      <c r="F849">
        <v>0.80227329999999997</v>
      </c>
      <c r="G849">
        <v>0.86228859999999996</v>
      </c>
    </row>
    <row r="850" spans="1:7" x14ac:dyDescent="0.2">
      <c r="A850" t="s">
        <v>65</v>
      </c>
      <c r="B850">
        <v>180</v>
      </c>
      <c r="C850" t="s">
        <v>66</v>
      </c>
      <c r="D850">
        <v>1991</v>
      </c>
      <c r="E850" s="1">
        <v>33603</v>
      </c>
      <c r="F850">
        <v>0.8025987</v>
      </c>
      <c r="G850">
        <v>0.86006800000000005</v>
      </c>
    </row>
    <row r="851" spans="1:7" x14ac:dyDescent="0.2">
      <c r="A851" t="s">
        <v>65</v>
      </c>
      <c r="B851">
        <v>180</v>
      </c>
      <c r="C851" t="s">
        <v>66</v>
      </c>
      <c r="D851">
        <v>1992</v>
      </c>
      <c r="E851" s="1">
        <v>33969</v>
      </c>
      <c r="F851">
        <v>0.79742279999999999</v>
      </c>
      <c r="G851">
        <v>0.85895880000000002</v>
      </c>
    </row>
    <row r="852" spans="1:7" x14ac:dyDescent="0.2">
      <c r="A852" t="s">
        <v>65</v>
      </c>
      <c r="B852">
        <v>180</v>
      </c>
      <c r="C852" t="s">
        <v>66</v>
      </c>
      <c r="D852">
        <v>1993</v>
      </c>
      <c r="E852" s="1">
        <v>34334</v>
      </c>
      <c r="F852">
        <v>0.81438869999999997</v>
      </c>
      <c r="G852">
        <v>0.87046659999999998</v>
      </c>
    </row>
    <row r="853" spans="1:7" x14ac:dyDescent="0.2">
      <c r="A853" t="s">
        <v>65</v>
      </c>
      <c r="B853">
        <v>180</v>
      </c>
      <c r="C853" t="s">
        <v>66</v>
      </c>
      <c r="D853">
        <v>1994</v>
      </c>
      <c r="E853" s="1">
        <v>34699</v>
      </c>
      <c r="F853">
        <v>0.81438869999999997</v>
      </c>
      <c r="G853">
        <v>0.87046659999999998</v>
      </c>
    </row>
    <row r="854" spans="1:7" x14ac:dyDescent="0.2">
      <c r="A854" t="s">
        <v>65</v>
      </c>
      <c r="B854">
        <v>180</v>
      </c>
      <c r="C854" t="s">
        <v>66</v>
      </c>
      <c r="D854">
        <v>1995</v>
      </c>
      <c r="E854" s="1">
        <v>35064</v>
      </c>
      <c r="F854">
        <v>0.8079461</v>
      </c>
      <c r="G854">
        <v>0.86031550000000001</v>
      </c>
    </row>
    <row r="855" spans="1:7" x14ac:dyDescent="0.2">
      <c r="A855" t="s">
        <v>65</v>
      </c>
      <c r="B855">
        <v>180</v>
      </c>
      <c r="C855" t="s">
        <v>66</v>
      </c>
      <c r="D855">
        <v>1996</v>
      </c>
      <c r="E855" s="1">
        <v>35430</v>
      </c>
      <c r="F855">
        <v>0.8079461</v>
      </c>
      <c r="G855">
        <v>0.86031550000000001</v>
      </c>
    </row>
    <row r="856" spans="1:7" x14ac:dyDescent="0.2">
      <c r="A856" t="s">
        <v>65</v>
      </c>
      <c r="B856">
        <v>180</v>
      </c>
      <c r="C856" t="s">
        <v>66</v>
      </c>
      <c r="D856">
        <v>1997</v>
      </c>
      <c r="E856" s="1">
        <v>35795</v>
      </c>
      <c r="F856">
        <v>0.8079461</v>
      </c>
      <c r="G856">
        <v>0.86031550000000001</v>
      </c>
    </row>
    <row r="857" spans="1:7" x14ac:dyDescent="0.2">
      <c r="A857" t="s">
        <v>65</v>
      </c>
      <c r="B857">
        <v>180</v>
      </c>
      <c r="C857" t="s">
        <v>66</v>
      </c>
      <c r="D857">
        <v>1998</v>
      </c>
      <c r="E857" s="1">
        <v>36160</v>
      </c>
      <c r="F857">
        <v>0.8079461</v>
      </c>
      <c r="G857">
        <v>0.86031550000000001</v>
      </c>
    </row>
    <row r="858" spans="1:7" x14ac:dyDescent="0.2">
      <c r="A858" t="s">
        <v>65</v>
      </c>
      <c r="B858">
        <v>180</v>
      </c>
      <c r="C858" t="s">
        <v>66</v>
      </c>
      <c r="D858">
        <v>1999</v>
      </c>
      <c r="E858" s="1">
        <v>36525</v>
      </c>
      <c r="F858">
        <v>0.8079461</v>
      </c>
      <c r="G858">
        <v>0.86031550000000001</v>
      </c>
    </row>
    <row r="859" spans="1:7" x14ac:dyDescent="0.2">
      <c r="A859" t="s">
        <v>65</v>
      </c>
      <c r="B859">
        <v>180</v>
      </c>
      <c r="C859" t="s">
        <v>66</v>
      </c>
      <c r="D859">
        <v>2000</v>
      </c>
      <c r="E859" s="1">
        <v>36891</v>
      </c>
      <c r="F859">
        <v>0.81865030000000005</v>
      </c>
      <c r="G859">
        <v>0.86658849999999998</v>
      </c>
    </row>
    <row r="860" spans="1:7" x14ac:dyDescent="0.2">
      <c r="A860" t="s">
        <v>65</v>
      </c>
      <c r="B860">
        <v>180</v>
      </c>
      <c r="C860" t="s">
        <v>66</v>
      </c>
      <c r="D860">
        <v>2001</v>
      </c>
      <c r="E860" s="1">
        <v>37256</v>
      </c>
      <c r="F860">
        <v>0.81772909999999999</v>
      </c>
      <c r="G860">
        <v>0.86635289999999998</v>
      </c>
    </row>
    <row r="861" spans="1:7" x14ac:dyDescent="0.2">
      <c r="A861" t="s">
        <v>65</v>
      </c>
      <c r="B861">
        <v>180</v>
      </c>
      <c r="C861" t="s">
        <v>66</v>
      </c>
      <c r="D861">
        <v>2002</v>
      </c>
      <c r="E861" s="1">
        <v>37621</v>
      </c>
      <c r="F861">
        <v>0.81307479999999999</v>
      </c>
      <c r="G861">
        <v>0.8616935</v>
      </c>
    </row>
    <row r="862" spans="1:7" x14ac:dyDescent="0.2">
      <c r="A862" t="s">
        <v>65</v>
      </c>
      <c r="B862">
        <v>180</v>
      </c>
      <c r="C862" t="s">
        <v>66</v>
      </c>
      <c r="D862">
        <v>2003</v>
      </c>
      <c r="E862" s="1">
        <v>37986</v>
      </c>
      <c r="F862">
        <v>0.81307479999999999</v>
      </c>
      <c r="G862">
        <v>0.8616935</v>
      </c>
    </row>
    <row r="863" spans="1:7" x14ac:dyDescent="0.2">
      <c r="A863" t="s">
        <v>65</v>
      </c>
      <c r="B863">
        <v>180</v>
      </c>
      <c r="C863" t="s">
        <v>66</v>
      </c>
      <c r="D863">
        <v>2004</v>
      </c>
      <c r="E863" s="1">
        <v>38352</v>
      </c>
      <c r="F863">
        <v>0.81488570000000005</v>
      </c>
      <c r="G863">
        <v>0.86425110000000005</v>
      </c>
    </row>
    <row r="864" spans="1:7" x14ac:dyDescent="0.2">
      <c r="A864" t="s">
        <v>65</v>
      </c>
      <c r="B864">
        <v>180</v>
      </c>
      <c r="C864" t="s">
        <v>66</v>
      </c>
      <c r="D864">
        <v>2005</v>
      </c>
      <c r="E864" s="1">
        <v>38717</v>
      </c>
      <c r="F864">
        <v>0.81770989999999999</v>
      </c>
      <c r="G864">
        <v>0.8597783</v>
      </c>
    </row>
    <row r="865" spans="1:7" x14ac:dyDescent="0.2">
      <c r="A865" t="s">
        <v>65</v>
      </c>
      <c r="B865">
        <v>180</v>
      </c>
      <c r="C865" t="s">
        <v>66</v>
      </c>
      <c r="D865">
        <v>2006</v>
      </c>
      <c r="E865" s="1">
        <v>39082</v>
      </c>
      <c r="F865">
        <v>0.81176409999999999</v>
      </c>
      <c r="G865">
        <v>0.8625389</v>
      </c>
    </row>
    <row r="866" spans="1:7" x14ac:dyDescent="0.2">
      <c r="A866" t="s">
        <v>65</v>
      </c>
      <c r="B866">
        <v>180</v>
      </c>
      <c r="C866" t="s">
        <v>66</v>
      </c>
      <c r="D866">
        <v>2007</v>
      </c>
      <c r="E866" s="1">
        <v>39447</v>
      </c>
      <c r="F866">
        <v>0.81176409999999999</v>
      </c>
      <c r="G866">
        <v>0.8625389</v>
      </c>
    </row>
    <row r="867" spans="1:7" x14ac:dyDescent="0.2">
      <c r="A867" t="s">
        <v>65</v>
      </c>
      <c r="B867">
        <v>180</v>
      </c>
      <c r="C867" t="s">
        <v>66</v>
      </c>
      <c r="D867">
        <v>2008</v>
      </c>
      <c r="E867" s="1">
        <v>39813</v>
      </c>
      <c r="F867">
        <v>0.81176409999999999</v>
      </c>
      <c r="G867">
        <v>0.8625389</v>
      </c>
    </row>
    <row r="868" spans="1:7" x14ac:dyDescent="0.2">
      <c r="A868" t="s">
        <v>65</v>
      </c>
      <c r="B868">
        <v>180</v>
      </c>
      <c r="C868" t="s">
        <v>66</v>
      </c>
      <c r="D868">
        <v>2009</v>
      </c>
      <c r="E868" s="1">
        <v>40178</v>
      </c>
      <c r="F868">
        <v>0.81560200000000005</v>
      </c>
      <c r="G868">
        <v>0.86630859999999998</v>
      </c>
    </row>
    <row r="869" spans="1:7" x14ac:dyDescent="0.2">
      <c r="A869" t="s">
        <v>65</v>
      </c>
      <c r="B869">
        <v>180</v>
      </c>
      <c r="C869" t="s">
        <v>66</v>
      </c>
      <c r="D869">
        <v>2010</v>
      </c>
      <c r="E869" s="1">
        <v>40543</v>
      </c>
      <c r="F869">
        <v>0.80586340000000001</v>
      </c>
      <c r="G869">
        <v>0.85085509999999998</v>
      </c>
    </row>
    <row r="870" spans="1:7" x14ac:dyDescent="0.2">
      <c r="A870" t="s">
        <v>65</v>
      </c>
      <c r="B870">
        <v>180</v>
      </c>
      <c r="C870" t="s">
        <v>66</v>
      </c>
      <c r="D870">
        <v>2011</v>
      </c>
      <c r="E870" s="1">
        <v>40908</v>
      </c>
      <c r="F870">
        <v>0.81198349999999997</v>
      </c>
      <c r="G870">
        <v>0.86274899999999999</v>
      </c>
    </row>
    <row r="871" spans="1:7" x14ac:dyDescent="0.2">
      <c r="A871" t="s">
        <v>65</v>
      </c>
      <c r="B871">
        <v>180</v>
      </c>
      <c r="C871" t="s">
        <v>66</v>
      </c>
      <c r="D871">
        <v>2012</v>
      </c>
      <c r="E871" s="1">
        <v>41274</v>
      </c>
      <c r="F871">
        <v>0.81198349999999997</v>
      </c>
      <c r="G871">
        <v>0.86274899999999999</v>
      </c>
    </row>
    <row r="872" spans="1:7" x14ac:dyDescent="0.2">
      <c r="A872" t="s">
        <v>65</v>
      </c>
      <c r="B872">
        <v>180</v>
      </c>
      <c r="C872" t="s">
        <v>66</v>
      </c>
      <c r="D872">
        <v>2013</v>
      </c>
      <c r="E872" s="1">
        <v>41639</v>
      </c>
      <c r="F872">
        <v>0.78463119999999997</v>
      </c>
      <c r="G872">
        <v>0.83883160000000001</v>
      </c>
    </row>
    <row r="873" spans="1:7" x14ac:dyDescent="0.2">
      <c r="A873" t="s">
        <v>65</v>
      </c>
      <c r="B873">
        <v>180</v>
      </c>
      <c r="C873" t="s">
        <v>66</v>
      </c>
      <c r="D873">
        <v>2014</v>
      </c>
      <c r="E873" s="1">
        <v>42004</v>
      </c>
      <c r="F873">
        <v>0.79195610000000005</v>
      </c>
      <c r="G873">
        <v>0.8466359</v>
      </c>
    </row>
    <row r="874" spans="1:7" x14ac:dyDescent="0.2">
      <c r="A874" t="s">
        <v>65</v>
      </c>
      <c r="B874">
        <v>180</v>
      </c>
      <c r="C874" t="s">
        <v>66</v>
      </c>
      <c r="D874">
        <v>2015</v>
      </c>
      <c r="E874" s="1">
        <v>42369</v>
      </c>
      <c r="F874">
        <v>0.78978409999999999</v>
      </c>
      <c r="G874">
        <v>0.84545009999999998</v>
      </c>
    </row>
    <row r="875" spans="1:7" x14ac:dyDescent="0.2">
      <c r="A875" t="s">
        <v>65</v>
      </c>
      <c r="B875">
        <v>180</v>
      </c>
      <c r="C875" t="s">
        <v>66</v>
      </c>
      <c r="D875">
        <v>2016</v>
      </c>
      <c r="E875" s="1">
        <v>42735</v>
      </c>
      <c r="F875">
        <v>0.790856</v>
      </c>
      <c r="G875">
        <v>0.84266419999999997</v>
      </c>
    </row>
    <row r="876" spans="1:7" s="2" customFormat="1" x14ac:dyDescent="0.2">
      <c r="A876" s="2" t="s">
        <v>107</v>
      </c>
      <c r="E876" s="3"/>
      <c r="F876" s="2">
        <f>SUM(F849:F875)</f>
        <v>21.803879399999996</v>
      </c>
      <c r="G876" s="2">
        <f>SUM(G849:G875)</f>
        <v>23.208044100000006</v>
      </c>
    </row>
    <row r="877" spans="1:7" s="2" customFormat="1" x14ac:dyDescent="0.2">
      <c r="A877" s="2" t="s">
        <v>108</v>
      </c>
      <c r="E877" s="3"/>
      <c r="F877" s="2">
        <f>SUM(F849:F875)/26</f>
        <v>0.83861074615384601</v>
      </c>
      <c r="G877" s="2">
        <f>SUM(G849:G875)/26</f>
        <v>0.89261708076923096</v>
      </c>
    </row>
    <row r="878" spans="1:7" x14ac:dyDescent="0.2">
      <c r="E878" s="1"/>
    </row>
    <row r="879" spans="1:7" x14ac:dyDescent="0.2">
      <c r="A879" t="s">
        <v>67</v>
      </c>
      <c r="B879">
        <v>87</v>
      </c>
      <c r="C879" t="s">
        <v>68</v>
      </c>
      <c r="D879">
        <v>1990</v>
      </c>
      <c r="E879" s="1">
        <v>33238</v>
      </c>
      <c r="F879">
        <v>0.116795</v>
      </c>
      <c r="G879">
        <v>0.13320270000000001</v>
      </c>
    </row>
    <row r="880" spans="1:7" x14ac:dyDescent="0.2">
      <c r="A880" t="s">
        <v>67</v>
      </c>
      <c r="B880">
        <v>87</v>
      </c>
      <c r="C880" t="s">
        <v>68</v>
      </c>
      <c r="D880">
        <v>1991</v>
      </c>
      <c r="E880" s="1">
        <v>33603</v>
      </c>
      <c r="F880">
        <v>0.116795</v>
      </c>
      <c r="G880">
        <v>0.13320270000000001</v>
      </c>
    </row>
    <row r="881" spans="1:7" x14ac:dyDescent="0.2">
      <c r="A881" t="s">
        <v>67</v>
      </c>
      <c r="B881">
        <v>87</v>
      </c>
      <c r="C881" t="s">
        <v>68</v>
      </c>
      <c r="D881">
        <v>1992</v>
      </c>
      <c r="E881" s="1">
        <v>33969</v>
      </c>
      <c r="F881">
        <v>0.14902899999999999</v>
      </c>
      <c r="G881">
        <v>0.1626264</v>
      </c>
    </row>
    <row r="882" spans="1:7" x14ac:dyDescent="0.2">
      <c r="A882" t="s">
        <v>67</v>
      </c>
      <c r="B882">
        <v>87</v>
      </c>
      <c r="C882" t="s">
        <v>68</v>
      </c>
      <c r="D882">
        <v>1993</v>
      </c>
      <c r="E882" s="1">
        <v>34334</v>
      </c>
      <c r="F882">
        <v>0.19418469999999999</v>
      </c>
      <c r="G882">
        <v>0.2121266</v>
      </c>
    </row>
    <row r="883" spans="1:7" x14ac:dyDescent="0.2">
      <c r="A883" t="s">
        <v>67</v>
      </c>
      <c r="B883">
        <v>87</v>
      </c>
      <c r="C883" t="s">
        <v>68</v>
      </c>
      <c r="D883">
        <v>1994</v>
      </c>
      <c r="E883" s="1">
        <v>34699</v>
      </c>
      <c r="F883">
        <v>0.31739669999999998</v>
      </c>
      <c r="G883">
        <v>0.34266540000000001</v>
      </c>
    </row>
    <row r="884" spans="1:7" x14ac:dyDescent="0.2">
      <c r="A884" t="s">
        <v>67</v>
      </c>
      <c r="B884">
        <v>87</v>
      </c>
      <c r="C884" t="s">
        <v>68</v>
      </c>
      <c r="D884">
        <v>1995</v>
      </c>
      <c r="E884" s="1">
        <v>35064</v>
      </c>
      <c r="F884">
        <v>0.46516639999999998</v>
      </c>
      <c r="G884">
        <v>0.51109760000000004</v>
      </c>
    </row>
    <row r="885" spans="1:7" x14ac:dyDescent="0.2">
      <c r="A885" t="s">
        <v>67</v>
      </c>
      <c r="B885">
        <v>87</v>
      </c>
      <c r="C885" t="s">
        <v>68</v>
      </c>
      <c r="D885">
        <v>1996</v>
      </c>
      <c r="E885" s="1">
        <v>35430</v>
      </c>
      <c r="F885">
        <v>0.4717674</v>
      </c>
      <c r="G885">
        <v>0.51669889999999996</v>
      </c>
    </row>
    <row r="886" spans="1:7" x14ac:dyDescent="0.2">
      <c r="A886" t="s">
        <v>67</v>
      </c>
      <c r="B886">
        <v>87</v>
      </c>
      <c r="C886" t="s">
        <v>68</v>
      </c>
      <c r="D886">
        <v>1997</v>
      </c>
      <c r="E886" s="1">
        <v>35795</v>
      </c>
      <c r="F886">
        <v>0.4717674</v>
      </c>
      <c r="G886">
        <v>0.51669889999999996</v>
      </c>
    </row>
    <row r="887" spans="1:7" x14ac:dyDescent="0.2">
      <c r="A887" t="s">
        <v>67</v>
      </c>
      <c r="B887">
        <v>87</v>
      </c>
      <c r="C887" t="s">
        <v>68</v>
      </c>
      <c r="D887">
        <v>1998</v>
      </c>
      <c r="E887" s="1">
        <v>36160</v>
      </c>
      <c r="F887">
        <v>0.4717674</v>
      </c>
      <c r="G887">
        <v>0.51669889999999996</v>
      </c>
    </row>
    <row r="888" spans="1:7" x14ac:dyDescent="0.2">
      <c r="A888" t="s">
        <v>67</v>
      </c>
      <c r="B888">
        <v>87</v>
      </c>
      <c r="C888" t="s">
        <v>68</v>
      </c>
      <c r="D888">
        <v>1999</v>
      </c>
      <c r="E888" s="1">
        <v>36525</v>
      </c>
      <c r="F888">
        <v>0.40832659999999998</v>
      </c>
      <c r="G888">
        <v>0.44124039999999998</v>
      </c>
    </row>
    <row r="889" spans="1:7" x14ac:dyDescent="0.2">
      <c r="A889" t="s">
        <v>67</v>
      </c>
      <c r="B889">
        <v>87</v>
      </c>
      <c r="C889" t="s">
        <v>68</v>
      </c>
      <c r="D889">
        <v>2000</v>
      </c>
      <c r="E889" s="1">
        <v>36891</v>
      </c>
      <c r="F889">
        <v>0.40468949999999998</v>
      </c>
      <c r="G889">
        <v>0.44640059999999998</v>
      </c>
    </row>
    <row r="890" spans="1:7" x14ac:dyDescent="0.2">
      <c r="A890" t="s">
        <v>67</v>
      </c>
      <c r="B890">
        <v>87</v>
      </c>
      <c r="C890" t="s">
        <v>68</v>
      </c>
      <c r="D890">
        <v>2001</v>
      </c>
      <c r="E890" s="1">
        <v>37256</v>
      </c>
      <c r="F890">
        <v>0.40468949999999998</v>
      </c>
      <c r="G890">
        <v>0.44640059999999998</v>
      </c>
    </row>
    <row r="891" spans="1:7" x14ac:dyDescent="0.2">
      <c r="A891" t="s">
        <v>67</v>
      </c>
      <c r="B891">
        <v>87</v>
      </c>
      <c r="C891" t="s">
        <v>68</v>
      </c>
      <c r="D891">
        <v>2002</v>
      </c>
      <c r="E891" s="1">
        <v>37621</v>
      </c>
      <c r="F891">
        <v>0.40468949999999998</v>
      </c>
      <c r="G891">
        <v>0.44640059999999998</v>
      </c>
    </row>
    <row r="892" spans="1:7" x14ac:dyDescent="0.2">
      <c r="A892" t="s">
        <v>67</v>
      </c>
      <c r="B892">
        <v>87</v>
      </c>
      <c r="C892" t="s">
        <v>68</v>
      </c>
      <c r="D892">
        <v>2003</v>
      </c>
      <c r="E892" s="1">
        <v>37986</v>
      </c>
      <c r="F892">
        <v>0.40468949999999998</v>
      </c>
      <c r="G892">
        <v>0.44640059999999998</v>
      </c>
    </row>
    <row r="893" spans="1:7" x14ac:dyDescent="0.2">
      <c r="A893" t="s">
        <v>67</v>
      </c>
      <c r="B893">
        <v>87</v>
      </c>
      <c r="C893" t="s">
        <v>68</v>
      </c>
      <c r="D893">
        <v>2004</v>
      </c>
      <c r="E893" s="1">
        <v>38352</v>
      </c>
      <c r="F893">
        <v>0.37097770000000002</v>
      </c>
      <c r="G893">
        <v>0.40676849999999998</v>
      </c>
    </row>
    <row r="894" spans="1:7" x14ac:dyDescent="0.2">
      <c r="A894" t="s">
        <v>67</v>
      </c>
      <c r="B894">
        <v>87</v>
      </c>
      <c r="C894" t="s">
        <v>68</v>
      </c>
      <c r="D894">
        <v>2005</v>
      </c>
      <c r="E894" s="1">
        <v>38717</v>
      </c>
      <c r="F894">
        <v>0.37738359999999999</v>
      </c>
      <c r="G894">
        <v>0.41517029999999999</v>
      </c>
    </row>
    <row r="895" spans="1:7" x14ac:dyDescent="0.2">
      <c r="A895" t="s">
        <v>67</v>
      </c>
      <c r="B895">
        <v>87</v>
      </c>
      <c r="C895" t="s">
        <v>68</v>
      </c>
      <c r="D895">
        <v>2006</v>
      </c>
      <c r="E895" s="1">
        <v>39082</v>
      </c>
      <c r="F895">
        <v>0.38560509999999998</v>
      </c>
      <c r="G895">
        <v>0.42409750000000002</v>
      </c>
    </row>
    <row r="896" spans="1:7" x14ac:dyDescent="0.2">
      <c r="A896" t="s">
        <v>67</v>
      </c>
      <c r="B896">
        <v>87</v>
      </c>
      <c r="C896" t="s">
        <v>68</v>
      </c>
      <c r="D896">
        <v>2007</v>
      </c>
      <c r="E896" s="1">
        <v>39447</v>
      </c>
      <c r="F896">
        <v>0.39108850000000001</v>
      </c>
      <c r="G896">
        <v>0.42941259999999998</v>
      </c>
    </row>
    <row r="897" spans="1:7" x14ac:dyDescent="0.2">
      <c r="A897" t="s">
        <v>67</v>
      </c>
      <c r="B897">
        <v>87</v>
      </c>
      <c r="C897" t="s">
        <v>68</v>
      </c>
      <c r="D897">
        <v>2008</v>
      </c>
      <c r="E897" s="1">
        <v>39813</v>
      </c>
      <c r="F897">
        <v>0.38999270000000003</v>
      </c>
      <c r="G897">
        <v>0.42911270000000001</v>
      </c>
    </row>
    <row r="898" spans="1:7" x14ac:dyDescent="0.2">
      <c r="A898" t="s">
        <v>67</v>
      </c>
      <c r="B898">
        <v>87</v>
      </c>
      <c r="C898" t="s">
        <v>68</v>
      </c>
      <c r="D898">
        <v>2009</v>
      </c>
      <c r="E898" s="1">
        <v>40178</v>
      </c>
      <c r="F898">
        <v>0.4402662</v>
      </c>
      <c r="G898">
        <v>0.48217880000000002</v>
      </c>
    </row>
    <row r="899" spans="1:7" x14ac:dyDescent="0.2">
      <c r="A899" t="s">
        <v>67</v>
      </c>
      <c r="B899">
        <v>87</v>
      </c>
      <c r="C899" t="s">
        <v>68</v>
      </c>
      <c r="D899">
        <v>2010</v>
      </c>
      <c r="E899" s="1">
        <v>40543</v>
      </c>
      <c r="F899">
        <v>0.43141279999999999</v>
      </c>
      <c r="G899">
        <v>0.46879409999999999</v>
      </c>
    </row>
    <row r="900" spans="1:7" x14ac:dyDescent="0.2">
      <c r="A900" t="s">
        <v>67</v>
      </c>
      <c r="B900">
        <v>87</v>
      </c>
      <c r="C900" t="s">
        <v>68</v>
      </c>
      <c r="D900">
        <v>2011</v>
      </c>
      <c r="E900" s="1">
        <v>40908</v>
      </c>
      <c r="F900">
        <v>0.42728120000000003</v>
      </c>
      <c r="G900">
        <v>0.46266740000000001</v>
      </c>
    </row>
    <row r="901" spans="1:7" x14ac:dyDescent="0.2">
      <c r="A901" t="s">
        <v>67</v>
      </c>
      <c r="B901">
        <v>87</v>
      </c>
      <c r="C901" t="s">
        <v>68</v>
      </c>
      <c r="D901">
        <v>2012</v>
      </c>
      <c r="E901" s="1">
        <v>41274</v>
      </c>
      <c r="F901">
        <v>0.43160670000000001</v>
      </c>
      <c r="G901">
        <v>0.46938990000000003</v>
      </c>
    </row>
    <row r="902" spans="1:7" x14ac:dyDescent="0.2">
      <c r="A902" t="s">
        <v>67</v>
      </c>
      <c r="B902">
        <v>87</v>
      </c>
      <c r="C902" t="s">
        <v>68</v>
      </c>
      <c r="D902">
        <v>2013</v>
      </c>
      <c r="E902" s="1">
        <v>41639</v>
      </c>
      <c r="F902">
        <v>0.446214</v>
      </c>
      <c r="G902">
        <v>0.48951810000000001</v>
      </c>
    </row>
    <row r="903" spans="1:7" x14ac:dyDescent="0.2">
      <c r="A903" t="s">
        <v>67</v>
      </c>
      <c r="B903">
        <v>87</v>
      </c>
      <c r="C903" t="s">
        <v>68</v>
      </c>
      <c r="D903">
        <v>2014</v>
      </c>
      <c r="E903" s="1">
        <v>42004</v>
      </c>
      <c r="F903">
        <v>0.43313289999999999</v>
      </c>
      <c r="G903">
        <v>0.46550910000000001</v>
      </c>
    </row>
    <row r="904" spans="1:7" x14ac:dyDescent="0.2">
      <c r="A904" t="s">
        <v>67</v>
      </c>
      <c r="B904">
        <v>87</v>
      </c>
      <c r="C904" t="s">
        <v>68</v>
      </c>
      <c r="D904">
        <v>2015</v>
      </c>
      <c r="E904" s="1">
        <v>42369</v>
      </c>
      <c r="F904">
        <v>0.52929000000000004</v>
      </c>
      <c r="G904">
        <v>0.58770940000000005</v>
      </c>
    </row>
    <row r="905" spans="1:7" x14ac:dyDescent="0.2">
      <c r="A905" t="s">
        <v>67</v>
      </c>
      <c r="B905">
        <v>87</v>
      </c>
      <c r="C905" t="s">
        <v>68</v>
      </c>
      <c r="D905">
        <v>2016</v>
      </c>
      <c r="E905" s="1">
        <v>42735</v>
      </c>
      <c r="F905">
        <v>0.51035529999999996</v>
      </c>
      <c r="G905">
        <v>0.57772630000000003</v>
      </c>
    </row>
    <row r="906" spans="1:7" s="2" customFormat="1" x14ac:dyDescent="0.2">
      <c r="A906" s="2" t="s">
        <v>107</v>
      </c>
      <c r="E906" s="3"/>
      <c r="F906" s="2">
        <f>SUM(F879:F905)</f>
        <v>10.3663603</v>
      </c>
      <c r="G906" s="2">
        <f>SUM(G879:G905)</f>
        <v>11.379915599999999</v>
      </c>
    </row>
    <row r="907" spans="1:7" s="2" customFormat="1" x14ac:dyDescent="0.2">
      <c r="A907" s="2" t="s">
        <v>108</v>
      </c>
      <c r="E907" s="3"/>
      <c r="F907" s="2">
        <f>SUM(F879:F905)/26</f>
        <v>0.3987061653846154</v>
      </c>
      <c r="G907" s="2">
        <f>SUM(G879:G905)/26</f>
        <v>0.43768906153846149</v>
      </c>
    </row>
    <row r="908" spans="1:7" x14ac:dyDescent="0.2">
      <c r="E908" s="1"/>
    </row>
    <row r="909" spans="1:7" x14ac:dyDescent="0.2">
      <c r="A909" t="s">
        <v>69</v>
      </c>
      <c r="B909">
        <v>127</v>
      </c>
      <c r="C909" t="s">
        <v>70</v>
      </c>
      <c r="D909">
        <v>1990</v>
      </c>
      <c r="E909" s="1">
        <v>33238</v>
      </c>
      <c r="F909">
        <v>0.59175310000000003</v>
      </c>
      <c r="G909">
        <v>0.66584149999999998</v>
      </c>
    </row>
    <row r="910" spans="1:7" x14ac:dyDescent="0.2">
      <c r="A910" t="s">
        <v>69</v>
      </c>
      <c r="B910">
        <v>127</v>
      </c>
      <c r="C910" t="s">
        <v>70</v>
      </c>
      <c r="D910">
        <v>1991</v>
      </c>
      <c r="E910" s="1">
        <v>33603</v>
      </c>
      <c r="F910">
        <v>0.59400980000000003</v>
      </c>
      <c r="G910">
        <v>0.66637729999999995</v>
      </c>
    </row>
    <row r="911" spans="1:7" x14ac:dyDescent="0.2">
      <c r="A911" t="s">
        <v>69</v>
      </c>
      <c r="B911">
        <v>127</v>
      </c>
      <c r="C911" t="s">
        <v>70</v>
      </c>
      <c r="D911">
        <v>1992</v>
      </c>
      <c r="E911" s="1">
        <v>33969</v>
      </c>
      <c r="F911">
        <v>0.60369209999999995</v>
      </c>
      <c r="G911">
        <v>0.67135089999999997</v>
      </c>
    </row>
    <row r="912" spans="1:7" x14ac:dyDescent="0.2">
      <c r="A912" t="s">
        <v>69</v>
      </c>
      <c r="B912">
        <v>127</v>
      </c>
      <c r="C912" t="s">
        <v>70</v>
      </c>
      <c r="D912">
        <v>1993</v>
      </c>
      <c r="E912" s="1">
        <v>34334</v>
      </c>
      <c r="F912">
        <v>0.60369209999999995</v>
      </c>
      <c r="G912">
        <v>0.67135089999999997</v>
      </c>
    </row>
    <row r="913" spans="1:7" x14ac:dyDescent="0.2">
      <c r="A913" t="s">
        <v>69</v>
      </c>
      <c r="B913">
        <v>127</v>
      </c>
      <c r="C913" t="s">
        <v>70</v>
      </c>
      <c r="D913">
        <v>1994</v>
      </c>
      <c r="E913" s="1">
        <v>34699</v>
      </c>
      <c r="F913">
        <v>0.67305539999999997</v>
      </c>
      <c r="G913">
        <v>0.72992599999999996</v>
      </c>
    </row>
    <row r="914" spans="1:7" x14ac:dyDescent="0.2">
      <c r="A914" t="s">
        <v>69</v>
      </c>
      <c r="B914">
        <v>127</v>
      </c>
      <c r="C914" t="s">
        <v>70</v>
      </c>
      <c r="D914">
        <v>1995</v>
      </c>
      <c r="E914" s="1">
        <v>35064</v>
      </c>
      <c r="F914">
        <v>0.66728980000000004</v>
      </c>
      <c r="G914">
        <v>0.72393059999999998</v>
      </c>
    </row>
    <row r="915" spans="1:7" x14ac:dyDescent="0.2">
      <c r="A915" t="s">
        <v>69</v>
      </c>
      <c r="B915">
        <v>127</v>
      </c>
      <c r="C915" t="s">
        <v>70</v>
      </c>
      <c r="D915">
        <v>1996</v>
      </c>
      <c r="E915" s="1">
        <v>35430</v>
      </c>
      <c r="F915">
        <v>0.66728980000000004</v>
      </c>
      <c r="G915">
        <v>0.72393059999999998</v>
      </c>
    </row>
    <row r="916" spans="1:7" x14ac:dyDescent="0.2">
      <c r="A916" t="s">
        <v>69</v>
      </c>
      <c r="B916">
        <v>127</v>
      </c>
      <c r="C916" t="s">
        <v>70</v>
      </c>
      <c r="D916">
        <v>1997</v>
      </c>
      <c r="E916" s="1">
        <v>35795</v>
      </c>
      <c r="F916">
        <v>0.66728980000000004</v>
      </c>
      <c r="G916">
        <v>0.72393059999999998</v>
      </c>
    </row>
    <row r="917" spans="1:7" x14ac:dyDescent="0.2">
      <c r="A917" t="s">
        <v>69</v>
      </c>
      <c r="B917">
        <v>127</v>
      </c>
      <c r="C917" t="s">
        <v>70</v>
      </c>
      <c r="D917">
        <v>1998</v>
      </c>
      <c r="E917" s="1">
        <v>36160</v>
      </c>
      <c r="F917">
        <v>0.66728980000000004</v>
      </c>
      <c r="G917">
        <v>0.72393059999999998</v>
      </c>
    </row>
    <row r="918" spans="1:7" x14ac:dyDescent="0.2">
      <c r="A918" t="s">
        <v>69</v>
      </c>
      <c r="B918">
        <v>127</v>
      </c>
      <c r="C918" t="s">
        <v>70</v>
      </c>
      <c r="D918">
        <v>1999</v>
      </c>
      <c r="E918" s="1">
        <v>36525</v>
      </c>
      <c r="F918">
        <v>0.65069840000000001</v>
      </c>
      <c r="G918">
        <v>0.72030139999999998</v>
      </c>
    </row>
    <row r="919" spans="1:7" x14ac:dyDescent="0.2">
      <c r="A919" t="s">
        <v>69</v>
      </c>
      <c r="B919">
        <v>127</v>
      </c>
      <c r="C919" t="s">
        <v>70</v>
      </c>
      <c r="D919">
        <v>2000</v>
      </c>
      <c r="E919" s="1">
        <v>36891</v>
      </c>
      <c r="F919">
        <v>0.64479949999999997</v>
      </c>
      <c r="G919">
        <v>0.70879599999999998</v>
      </c>
    </row>
    <row r="920" spans="1:7" x14ac:dyDescent="0.2">
      <c r="A920" t="s">
        <v>69</v>
      </c>
      <c r="B920">
        <v>127</v>
      </c>
      <c r="C920" t="s">
        <v>70</v>
      </c>
      <c r="D920">
        <v>2001</v>
      </c>
      <c r="E920" s="1">
        <v>37256</v>
      </c>
      <c r="F920">
        <v>0.64623059999999999</v>
      </c>
      <c r="G920">
        <v>0.71151940000000002</v>
      </c>
    </row>
    <row r="921" spans="1:7" x14ac:dyDescent="0.2">
      <c r="A921" t="s">
        <v>69</v>
      </c>
      <c r="B921">
        <v>127</v>
      </c>
      <c r="C921" t="s">
        <v>70</v>
      </c>
      <c r="D921">
        <v>2002</v>
      </c>
      <c r="E921" s="1">
        <v>37621</v>
      </c>
      <c r="F921">
        <v>0.64623059999999999</v>
      </c>
      <c r="G921">
        <v>0.71151940000000002</v>
      </c>
    </row>
    <row r="922" spans="1:7" x14ac:dyDescent="0.2">
      <c r="A922" t="s">
        <v>69</v>
      </c>
      <c r="B922">
        <v>127</v>
      </c>
      <c r="C922" t="s">
        <v>70</v>
      </c>
      <c r="D922">
        <v>2003</v>
      </c>
      <c r="E922" s="1">
        <v>37986</v>
      </c>
      <c r="F922">
        <v>0.64623059999999999</v>
      </c>
      <c r="G922">
        <v>0.71151940000000002</v>
      </c>
    </row>
    <row r="923" spans="1:7" x14ac:dyDescent="0.2">
      <c r="A923" t="s">
        <v>69</v>
      </c>
      <c r="B923">
        <v>127</v>
      </c>
      <c r="C923" t="s">
        <v>70</v>
      </c>
      <c r="D923">
        <v>2004</v>
      </c>
      <c r="E923" s="1">
        <v>38352</v>
      </c>
      <c r="F923">
        <v>0.66203140000000005</v>
      </c>
      <c r="G923">
        <v>0.72177170000000002</v>
      </c>
    </row>
    <row r="924" spans="1:7" x14ac:dyDescent="0.2">
      <c r="A924" t="s">
        <v>69</v>
      </c>
      <c r="B924">
        <v>127</v>
      </c>
      <c r="C924" t="s">
        <v>70</v>
      </c>
      <c r="D924">
        <v>2005</v>
      </c>
      <c r="E924" s="1">
        <v>38717</v>
      </c>
      <c r="F924">
        <v>0.66632780000000003</v>
      </c>
      <c r="G924">
        <v>0.73262190000000005</v>
      </c>
    </row>
    <row r="925" spans="1:7" x14ac:dyDescent="0.2">
      <c r="A925" t="s">
        <v>69</v>
      </c>
      <c r="B925">
        <v>127</v>
      </c>
      <c r="C925" t="s">
        <v>70</v>
      </c>
      <c r="D925">
        <v>2006</v>
      </c>
      <c r="E925" s="1">
        <v>39082</v>
      </c>
      <c r="F925">
        <v>0.66247699999999998</v>
      </c>
      <c r="G925">
        <v>0.72989839999999995</v>
      </c>
    </row>
    <row r="926" spans="1:7" x14ac:dyDescent="0.2">
      <c r="A926" t="s">
        <v>69</v>
      </c>
      <c r="B926">
        <v>127</v>
      </c>
      <c r="C926" t="s">
        <v>70</v>
      </c>
      <c r="D926">
        <v>2007</v>
      </c>
      <c r="E926" s="1">
        <v>39447</v>
      </c>
      <c r="F926">
        <v>0.66634979999999999</v>
      </c>
      <c r="G926">
        <v>0.73282760000000002</v>
      </c>
    </row>
    <row r="927" spans="1:7" x14ac:dyDescent="0.2">
      <c r="A927" t="s">
        <v>69</v>
      </c>
      <c r="B927">
        <v>127</v>
      </c>
      <c r="C927" t="s">
        <v>70</v>
      </c>
      <c r="D927">
        <v>2008</v>
      </c>
      <c r="E927" s="1">
        <v>39813</v>
      </c>
      <c r="F927">
        <v>0.6734192</v>
      </c>
      <c r="G927">
        <v>0.73946400000000001</v>
      </c>
    </row>
    <row r="928" spans="1:7" x14ac:dyDescent="0.2">
      <c r="A928" t="s">
        <v>69</v>
      </c>
      <c r="B928">
        <v>127</v>
      </c>
      <c r="C928" t="s">
        <v>70</v>
      </c>
      <c r="D928">
        <v>2009</v>
      </c>
      <c r="E928" s="1">
        <v>40178</v>
      </c>
      <c r="F928">
        <v>0.65337849999999997</v>
      </c>
      <c r="G928">
        <v>0.70797810000000005</v>
      </c>
    </row>
    <row r="929" spans="1:7" x14ac:dyDescent="0.2">
      <c r="A929" t="s">
        <v>69</v>
      </c>
      <c r="B929">
        <v>127</v>
      </c>
      <c r="C929" t="s">
        <v>70</v>
      </c>
      <c r="D929">
        <v>2010</v>
      </c>
      <c r="E929" s="1">
        <v>40543</v>
      </c>
      <c r="F929">
        <v>0.63151900000000005</v>
      </c>
      <c r="G929">
        <v>0.69703610000000005</v>
      </c>
    </row>
    <row r="930" spans="1:7" x14ac:dyDescent="0.2">
      <c r="A930" t="s">
        <v>69</v>
      </c>
      <c r="B930">
        <v>127</v>
      </c>
      <c r="C930" t="s">
        <v>70</v>
      </c>
      <c r="D930">
        <v>2011</v>
      </c>
      <c r="E930" s="1">
        <v>40908</v>
      </c>
      <c r="F930">
        <v>0.64597970000000005</v>
      </c>
      <c r="G930">
        <v>0.71202779999999999</v>
      </c>
    </row>
    <row r="931" spans="1:7" x14ac:dyDescent="0.2">
      <c r="A931" t="s">
        <v>69</v>
      </c>
      <c r="B931">
        <v>127</v>
      </c>
      <c r="C931" t="s">
        <v>70</v>
      </c>
      <c r="D931">
        <v>2012</v>
      </c>
      <c r="E931" s="1">
        <v>41274</v>
      </c>
      <c r="F931">
        <v>0.63988129999999999</v>
      </c>
      <c r="G931">
        <v>0.70921900000000004</v>
      </c>
    </row>
    <row r="932" spans="1:7" x14ac:dyDescent="0.2">
      <c r="A932" t="s">
        <v>69</v>
      </c>
      <c r="B932">
        <v>127</v>
      </c>
      <c r="C932" t="s">
        <v>70</v>
      </c>
      <c r="D932">
        <v>2013</v>
      </c>
      <c r="E932" s="1">
        <v>41639</v>
      </c>
      <c r="F932">
        <v>0.65093190000000001</v>
      </c>
      <c r="G932">
        <v>0.71504610000000002</v>
      </c>
    </row>
    <row r="933" spans="1:7" x14ac:dyDescent="0.2">
      <c r="A933" t="s">
        <v>69</v>
      </c>
      <c r="B933">
        <v>127</v>
      </c>
      <c r="C933" t="s">
        <v>70</v>
      </c>
      <c r="D933">
        <v>2014</v>
      </c>
      <c r="E933" s="1">
        <v>42004</v>
      </c>
      <c r="F933">
        <v>0.745201</v>
      </c>
      <c r="G933">
        <v>0.80158359999999995</v>
      </c>
    </row>
    <row r="934" spans="1:7" x14ac:dyDescent="0.2">
      <c r="A934" t="s">
        <v>69</v>
      </c>
      <c r="B934">
        <v>127</v>
      </c>
      <c r="C934" t="s">
        <v>70</v>
      </c>
      <c r="D934">
        <v>2015</v>
      </c>
      <c r="E934" s="1">
        <v>42369</v>
      </c>
      <c r="F934">
        <v>0.74941290000000005</v>
      </c>
      <c r="G934">
        <v>0.8076236</v>
      </c>
    </row>
    <row r="935" spans="1:7" x14ac:dyDescent="0.2">
      <c r="A935" t="s">
        <v>69</v>
      </c>
      <c r="B935">
        <v>127</v>
      </c>
      <c r="C935" t="s">
        <v>70</v>
      </c>
      <c r="D935">
        <v>2016</v>
      </c>
      <c r="E935" s="1">
        <v>42735</v>
      </c>
      <c r="F935">
        <v>0.74542059999999999</v>
      </c>
      <c r="G935">
        <v>0.80496639999999997</v>
      </c>
    </row>
    <row r="936" spans="1:7" s="2" customFormat="1" x14ac:dyDescent="0.2">
      <c r="A936" s="2" t="s">
        <v>107</v>
      </c>
      <c r="E936" s="3"/>
      <c r="F936" s="2">
        <f>SUM(F909:F935)</f>
        <v>17.761881500000001</v>
      </c>
      <c r="G936" s="2">
        <f>SUM(G909:G935)</f>
        <v>19.4762889</v>
      </c>
    </row>
    <row r="937" spans="1:7" s="2" customFormat="1" x14ac:dyDescent="0.2">
      <c r="A937" s="2" t="s">
        <v>108</v>
      </c>
      <c r="E937" s="3"/>
      <c r="F937" s="2">
        <f>SUM(F909:F935)/26</f>
        <v>0.68314928846153855</v>
      </c>
      <c r="G937" s="2">
        <f>SUM(G909:G935)/26</f>
        <v>0.74908803461538465</v>
      </c>
    </row>
    <row r="938" spans="1:7" x14ac:dyDescent="0.2">
      <c r="E938" s="1"/>
    </row>
    <row r="939" spans="1:7" x14ac:dyDescent="0.2">
      <c r="A939" t="s">
        <v>71</v>
      </c>
      <c r="B939">
        <v>60</v>
      </c>
      <c r="C939" t="s">
        <v>72</v>
      </c>
      <c r="D939">
        <v>1990</v>
      </c>
      <c r="E939" s="1">
        <v>33238</v>
      </c>
      <c r="F939">
        <v>0.39365810000000001</v>
      </c>
      <c r="G939">
        <v>0.4478935</v>
      </c>
    </row>
    <row r="940" spans="1:7" x14ac:dyDescent="0.2">
      <c r="A940" t="s">
        <v>71</v>
      </c>
      <c r="B940">
        <v>60</v>
      </c>
      <c r="C940" t="s">
        <v>72</v>
      </c>
      <c r="D940">
        <v>1991</v>
      </c>
      <c r="E940" s="1">
        <v>33603</v>
      </c>
      <c r="F940">
        <v>0.36791299999999999</v>
      </c>
      <c r="G940">
        <v>0.41774800000000001</v>
      </c>
    </row>
    <row r="941" spans="1:7" x14ac:dyDescent="0.2">
      <c r="A941" t="s">
        <v>71</v>
      </c>
      <c r="B941">
        <v>60</v>
      </c>
      <c r="C941" t="s">
        <v>72</v>
      </c>
      <c r="D941">
        <v>1992</v>
      </c>
      <c r="E941" s="1">
        <v>33969</v>
      </c>
      <c r="F941">
        <v>0.37046299999999999</v>
      </c>
      <c r="G941">
        <v>0.41687770000000002</v>
      </c>
    </row>
    <row r="942" spans="1:7" x14ac:dyDescent="0.2">
      <c r="A942" t="s">
        <v>71</v>
      </c>
      <c r="B942">
        <v>60</v>
      </c>
      <c r="C942" t="s">
        <v>72</v>
      </c>
      <c r="D942">
        <v>1993</v>
      </c>
      <c r="E942" s="1">
        <v>34334</v>
      </c>
      <c r="F942">
        <v>0.54343330000000001</v>
      </c>
      <c r="G942">
        <v>0.60040309999999997</v>
      </c>
    </row>
    <row r="943" spans="1:7" x14ac:dyDescent="0.2">
      <c r="A943" t="s">
        <v>71</v>
      </c>
      <c r="B943">
        <v>60</v>
      </c>
      <c r="C943" t="s">
        <v>72</v>
      </c>
      <c r="D943">
        <v>1994</v>
      </c>
      <c r="E943" s="1">
        <v>34699</v>
      </c>
      <c r="F943">
        <v>0.57138750000000005</v>
      </c>
      <c r="G943">
        <v>0.64389669999999999</v>
      </c>
    </row>
    <row r="944" spans="1:7" x14ac:dyDescent="0.2">
      <c r="A944" t="s">
        <v>71</v>
      </c>
      <c r="B944">
        <v>60</v>
      </c>
      <c r="C944" t="s">
        <v>72</v>
      </c>
      <c r="D944">
        <v>1995</v>
      </c>
      <c r="E944" s="1">
        <v>35064</v>
      </c>
      <c r="F944">
        <v>0.56716350000000004</v>
      </c>
      <c r="G944">
        <v>0.63652410000000004</v>
      </c>
    </row>
    <row r="945" spans="1:7" x14ac:dyDescent="0.2">
      <c r="A945" t="s">
        <v>71</v>
      </c>
      <c r="B945">
        <v>60</v>
      </c>
      <c r="C945" t="s">
        <v>72</v>
      </c>
      <c r="D945">
        <v>1996</v>
      </c>
      <c r="E945" s="1">
        <v>35430</v>
      </c>
      <c r="F945">
        <v>0.43790050000000003</v>
      </c>
      <c r="G945">
        <v>0.48504059999999999</v>
      </c>
    </row>
    <row r="946" spans="1:7" x14ac:dyDescent="0.2">
      <c r="A946" t="s">
        <v>71</v>
      </c>
      <c r="B946">
        <v>60</v>
      </c>
      <c r="C946" t="s">
        <v>72</v>
      </c>
      <c r="D946">
        <v>1997</v>
      </c>
      <c r="E946" s="1">
        <v>35795</v>
      </c>
      <c r="F946">
        <v>0.41780329999999999</v>
      </c>
      <c r="G946">
        <v>0.477852</v>
      </c>
    </row>
    <row r="947" spans="1:7" x14ac:dyDescent="0.2">
      <c r="A947" t="s">
        <v>71</v>
      </c>
      <c r="B947">
        <v>60</v>
      </c>
      <c r="C947" t="s">
        <v>72</v>
      </c>
      <c r="D947">
        <v>1998</v>
      </c>
      <c r="E947" s="1">
        <v>36160</v>
      </c>
      <c r="F947">
        <v>0.41314099999999998</v>
      </c>
      <c r="G947">
        <v>0.47345660000000001</v>
      </c>
    </row>
    <row r="948" spans="1:7" x14ac:dyDescent="0.2">
      <c r="A948" t="s">
        <v>71</v>
      </c>
      <c r="B948">
        <v>60</v>
      </c>
      <c r="C948" t="s">
        <v>72</v>
      </c>
      <c r="D948">
        <v>1999</v>
      </c>
      <c r="E948" s="1">
        <v>36525</v>
      </c>
      <c r="F948">
        <v>0.44960559999999999</v>
      </c>
      <c r="G948">
        <v>0.49660749999999998</v>
      </c>
    </row>
    <row r="949" spans="1:7" x14ac:dyDescent="0.2">
      <c r="A949" t="s">
        <v>71</v>
      </c>
      <c r="B949">
        <v>60</v>
      </c>
      <c r="C949" t="s">
        <v>72</v>
      </c>
      <c r="D949">
        <v>2000</v>
      </c>
      <c r="E949" s="1">
        <v>36891</v>
      </c>
      <c r="F949">
        <v>0.5758084</v>
      </c>
      <c r="G949">
        <v>0.65446260000000001</v>
      </c>
    </row>
    <row r="950" spans="1:7" x14ac:dyDescent="0.2">
      <c r="A950" t="s">
        <v>71</v>
      </c>
      <c r="B950">
        <v>60</v>
      </c>
      <c r="C950" t="s">
        <v>72</v>
      </c>
      <c r="D950">
        <v>2001</v>
      </c>
      <c r="E950" s="1">
        <v>37256</v>
      </c>
      <c r="F950">
        <v>0.58179409999999998</v>
      </c>
      <c r="G950">
        <v>0.66194209999999998</v>
      </c>
    </row>
    <row r="951" spans="1:7" x14ac:dyDescent="0.2">
      <c r="A951" t="s">
        <v>71</v>
      </c>
      <c r="B951">
        <v>60</v>
      </c>
      <c r="C951" t="s">
        <v>72</v>
      </c>
      <c r="D951">
        <v>2002</v>
      </c>
      <c r="E951" s="1">
        <v>37621</v>
      </c>
      <c r="F951">
        <v>0.5803507</v>
      </c>
      <c r="G951">
        <v>0.65931390000000001</v>
      </c>
    </row>
    <row r="952" spans="1:7" x14ac:dyDescent="0.2">
      <c r="A952" t="s">
        <v>71</v>
      </c>
      <c r="B952">
        <v>60</v>
      </c>
      <c r="C952" t="s">
        <v>72</v>
      </c>
      <c r="D952">
        <v>2003</v>
      </c>
      <c r="E952" s="1">
        <v>37986</v>
      </c>
      <c r="F952">
        <v>0.58080609999999999</v>
      </c>
      <c r="G952">
        <v>0.66047540000000005</v>
      </c>
    </row>
    <row r="953" spans="1:7" x14ac:dyDescent="0.2">
      <c r="A953" t="s">
        <v>71</v>
      </c>
      <c r="B953">
        <v>60</v>
      </c>
      <c r="C953" t="s">
        <v>72</v>
      </c>
      <c r="D953">
        <v>2004</v>
      </c>
      <c r="E953" s="1">
        <v>38352</v>
      </c>
      <c r="F953">
        <v>0.61704479999999995</v>
      </c>
      <c r="G953">
        <v>0.68523469999999997</v>
      </c>
    </row>
    <row r="954" spans="1:7" x14ac:dyDescent="0.2">
      <c r="A954" t="s">
        <v>71</v>
      </c>
      <c r="B954">
        <v>60</v>
      </c>
      <c r="C954" t="s">
        <v>72</v>
      </c>
      <c r="D954">
        <v>2005</v>
      </c>
      <c r="E954" s="1">
        <v>38717</v>
      </c>
      <c r="F954">
        <v>0.59124960000000004</v>
      </c>
      <c r="G954">
        <v>0.6619756</v>
      </c>
    </row>
    <row r="955" spans="1:7" x14ac:dyDescent="0.2">
      <c r="A955" t="s">
        <v>71</v>
      </c>
      <c r="B955">
        <v>60</v>
      </c>
      <c r="C955" t="s">
        <v>72</v>
      </c>
      <c r="D955">
        <v>2006</v>
      </c>
      <c r="E955" s="1">
        <v>39082</v>
      </c>
      <c r="F955">
        <v>0.59422299999999995</v>
      </c>
      <c r="G955">
        <v>0.66868609999999995</v>
      </c>
    </row>
    <row r="956" spans="1:7" x14ac:dyDescent="0.2">
      <c r="A956" t="s">
        <v>71</v>
      </c>
      <c r="B956">
        <v>60</v>
      </c>
      <c r="C956" t="s">
        <v>72</v>
      </c>
      <c r="D956">
        <v>2007</v>
      </c>
      <c r="E956" s="1">
        <v>39447</v>
      </c>
      <c r="F956">
        <v>0.59545879999999995</v>
      </c>
      <c r="G956">
        <v>0.66792879999999999</v>
      </c>
    </row>
    <row r="957" spans="1:7" x14ac:dyDescent="0.2">
      <c r="A957" t="s">
        <v>71</v>
      </c>
      <c r="B957">
        <v>60</v>
      </c>
      <c r="C957" t="s">
        <v>72</v>
      </c>
      <c r="D957">
        <v>2008</v>
      </c>
      <c r="E957" s="1">
        <v>39813</v>
      </c>
      <c r="F957">
        <v>0.5947287</v>
      </c>
      <c r="G957">
        <v>0.66656159999999998</v>
      </c>
    </row>
    <row r="958" spans="1:7" x14ac:dyDescent="0.2">
      <c r="A958" t="s">
        <v>71</v>
      </c>
      <c r="B958">
        <v>60</v>
      </c>
      <c r="C958" t="s">
        <v>72</v>
      </c>
      <c r="D958">
        <v>2009</v>
      </c>
      <c r="E958" s="1">
        <v>40178</v>
      </c>
      <c r="F958">
        <v>0.50981240000000005</v>
      </c>
      <c r="G958">
        <v>0.5757331</v>
      </c>
    </row>
    <row r="959" spans="1:7" x14ac:dyDescent="0.2">
      <c r="A959" t="s">
        <v>71</v>
      </c>
      <c r="B959">
        <v>60</v>
      </c>
      <c r="C959" t="s">
        <v>72</v>
      </c>
      <c r="D959">
        <v>2010</v>
      </c>
      <c r="E959" s="1">
        <v>40543</v>
      </c>
      <c r="F959">
        <v>0.29410510000000001</v>
      </c>
      <c r="G959">
        <v>0.30859039999999999</v>
      </c>
    </row>
    <row r="960" spans="1:7" x14ac:dyDescent="0.2">
      <c r="A960" t="s">
        <v>71</v>
      </c>
      <c r="B960">
        <v>60</v>
      </c>
      <c r="C960" t="s">
        <v>72</v>
      </c>
      <c r="D960">
        <v>2011</v>
      </c>
      <c r="E960" s="1">
        <v>40908</v>
      </c>
      <c r="F960">
        <v>0.6523736</v>
      </c>
      <c r="G960">
        <v>0.69968770000000002</v>
      </c>
    </row>
    <row r="961" spans="1:7" x14ac:dyDescent="0.2">
      <c r="A961" t="s">
        <v>71</v>
      </c>
      <c r="B961">
        <v>60</v>
      </c>
      <c r="C961" t="s">
        <v>72</v>
      </c>
      <c r="D961">
        <v>2012</v>
      </c>
      <c r="E961" s="1">
        <v>41274</v>
      </c>
      <c r="F961">
        <v>0.66570180000000001</v>
      </c>
      <c r="G961">
        <v>0.73673840000000002</v>
      </c>
    </row>
    <row r="962" spans="1:7" x14ac:dyDescent="0.2">
      <c r="A962" t="s">
        <v>71</v>
      </c>
      <c r="B962">
        <v>60</v>
      </c>
      <c r="C962" t="s">
        <v>72</v>
      </c>
      <c r="D962">
        <v>2013</v>
      </c>
      <c r="E962" s="1">
        <v>41639</v>
      </c>
      <c r="F962">
        <v>0.65150940000000002</v>
      </c>
      <c r="G962">
        <v>0.71972259999999999</v>
      </c>
    </row>
    <row r="963" spans="1:7" x14ac:dyDescent="0.2">
      <c r="A963" t="s">
        <v>71</v>
      </c>
      <c r="B963">
        <v>60</v>
      </c>
      <c r="C963" t="s">
        <v>72</v>
      </c>
      <c r="D963">
        <v>2014</v>
      </c>
      <c r="E963" s="1">
        <v>42004</v>
      </c>
      <c r="F963">
        <v>0.64936470000000002</v>
      </c>
      <c r="G963">
        <v>0.72062599999999999</v>
      </c>
    </row>
    <row r="964" spans="1:7" x14ac:dyDescent="0.2">
      <c r="A964" t="s">
        <v>71</v>
      </c>
      <c r="B964">
        <v>60</v>
      </c>
      <c r="C964" t="s">
        <v>72</v>
      </c>
      <c r="D964">
        <v>2015</v>
      </c>
      <c r="E964" s="1">
        <v>42369</v>
      </c>
      <c r="F964">
        <v>0.64625690000000002</v>
      </c>
      <c r="G964">
        <v>0.71668710000000002</v>
      </c>
    </row>
    <row r="965" spans="1:7" x14ac:dyDescent="0.2">
      <c r="A965" t="s">
        <v>71</v>
      </c>
      <c r="B965">
        <v>60</v>
      </c>
      <c r="C965" t="s">
        <v>72</v>
      </c>
      <c r="D965">
        <v>2016</v>
      </c>
      <c r="E965" s="1">
        <v>42735</v>
      </c>
      <c r="F965">
        <v>0.54607969999999995</v>
      </c>
      <c r="G965">
        <v>0.61149370000000003</v>
      </c>
    </row>
    <row r="966" spans="1:7" s="2" customFormat="1" x14ac:dyDescent="0.2">
      <c r="A966" s="2" t="s">
        <v>107</v>
      </c>
      <c r="E966" s="3"/>
      <c r="F966" s="2">
        <f>SUM(F939:F965)</f>
        <v>14.459136599999997</v>
      </c>
      <c r="G966" s="2">
        <f>SUM(G939:G965)</f>
        <v>16.172159600000001</v>
      </c>
    </row>
    <row r="967" spans="1:7" s="2" customFormat="1" x14ac:dyDescent="0.2">
      <c r="A967" s="2" t="s">
        <v>108</v>
      </c>
      <c r="E967" s="3"/>
      <c r="F967" s="2">
        <f>SUM(F939:F965)/26</f>
        <v>0.55612063846153836</v>
      </c>
      <c r="G967" s="2">
        <f>SUM(G939:G965)/26</f>
        <v>0.62200613846153852</v>
      </c>
    </row>
    <row r="968" spans="1:7" x14ac:dyDescent="0.2">
      <c r="E968" s="1"/>
    </row>
    <row r="969" spans="1:7" x14ac:dyDescent="0.2">
      <c r="A969" t="s">
        <v>73</v>
      </c>
      <c r="B969">
        <v>45</v>
      </c>
      <c r="C969" t="s">
        <v>74</v>
      </c>
      <c r="D969">
        <v>1990</v>
      </c>
      <c r="E969" s="1">
        <v>33238</v>
      </c>
      <c r="F969">
        <v>0.2120774</v>
      </c>
      <c r="G969">
        <v>0.2338237</v>
      </c>
    </row>
    <row r="970" spans="1:7" x14ac:dyDescent="0.2">
      <c r="A970" t="s">
        <v>73</v>
      </c>
      <c r="B970">
        <v>45</v>
      </c>
      <c r="C970" t="s">
        <v>74</v>
      </c>
      <c r="D970">
        <v>1991</v>
      </c>
      <c r="E970" s="1">
        <v>33603</v>
      </c>
      <c r="F970">
        <v>0.21598110000000001</v>
      </c>
      <c r="G970">
        <v>0.2354581</v>
      </c>
    </row>
    <row r="971" spans="1:7" x14ac:dyDescent="0.2">
      <c r="A971" t="s">
        <v>73</v>
      </c>
      <c r="B971">
        <v>45</v>
      </c>
      <c r="C971" t="s">
        <v>74</v>
      </c>
      <c r="D971">
        <v>1992</v>
      </c>
      <c r="E971" s="1">
        <v>33969</v>
      </c>
      <c r="F971">
        <v>0.25413360000000002</v>
      </c>
      <c r="G971">
        <v>0.27672950000000002</v>
      </c>
    </row>
    <row r="972" spans="1:7" x14ac:dyDescent="0.2">
      <c r="A972" t="s">
        <v>73</v>
      </c>
      <c r="B972">
        <v>45</v>
      </c>
      <c r="C972" t="s">
        <v>74</v>
      </c>
      <c r="D972">
        <v>1993</v>
      </c>
      <c r="E972" s="1">
        <v>34334</v>
      </c>
      <c r="F972">
        <v>0.24902389999999999</v>
      </c>
      <c r="G972">
        <v>0.27204410000000001</v>
      </c>
    </row>
    <row r="973" spans="1:7" x14ac:dyDescent="0.2">
      <c r="A973" t="s">
        <v>73</v>
      </c>
      <c r="B973">
        <v>45</v>
      </c>
      <c r="C973" t="s">
        <v>74</v>
      </c>
      <c r="D973">
        <v>1994</v>
      </c>
      <c r="E973" s="1">
        <v>34699</v>
      </c>
      <c r="F973">
        <v>0.19914780000000001</v>
      </c>
      <c r="G973">
        <v>0.2195116</v>
      </c>
    </row>
    <row r="974" spans="1:7" x14ac:dyDescent="0.2">
      <c r="A974" t="s">
        <v>73</v>
      </c>
      <c r="B974">
        <v>45</v>
      </c>
      <c r="C974" t="s">
        <v>74</v>
      </c>
      <c r="D974">
        <v>1995</v>
      </c>
      <c r="E974" s="1">
        <v>35064</v>
      </c>
      <c r="F974">
        <v>0.20064870000000001</v>
      </c>
      <c r="G974">
        <v>0.22161510000000001</v>
      </c>
    </row>
    <row r="975" spans="1:7" x14ac:dyDescent="0.2">
      <c r="A975" t="s">
        <v>73</v>
      </c>
      <c r="B975">
        <v>45</v>
      </c>
      <c r="C975" t="s">
        <v>74</v>
      </c>
      <c r="D975">
        <v>1996</v>
      </c>
      <c r="E975" s="1">
        <v>35430</v>
      </c>
      <c r="F975">
        <v>0.20064870000000001</v>
      </c>
      <c r="G975">
        <v>0.22161510000000001</v>
      </c>
    </row>
    <row r="976" spans="1:7" x14ac:dyDescent="0.2">
      <c r="A976" t="s">
        <v>73</v>
      </c>
      <c r="B976">
        <v>45</v>
      </c>
      <c r="C976" t="s">
        <v>74</v>
      </c>
      <c r="D976">
        <v>1997</v>
      </c>
      <c r="E976" s="1">
        <v>35795</v>
      </c>
      <c r="F976">
        <v>0.2128409</v>
      </c>
      <c r="G976">
        <v>0.23467830000000001</v>
      </c>
    </row>
    <row r="977" spans="1:7" x14ac:dyDescent="0.2">
      <c r="A977" t="s">
        <v>73</v>
      </c>
      <c r="B977">
        <v>45</v>
      </c>
      <c r="C977" t="s">
        <v>74</v>
      </c>
      <c r="D977">
        <v>1998</v>
      </c>
      <c r="E977" s="1">
        <v>36160</v>
      </c>
      <c r="F977">
        <v>0.25271919999999998</v>
      </c>
      <c r="G977">
        <v>0.27492030000000001</v>
      </c>
    </row>
    <row r="978" spans="1:7" x14ac:dyDescent="0.2">
      <c r="A978" t="s">
        <v>73</v>
      </c>
      <c r="B978">
        <v>45</v>
      </c>
      <c r="C978" t="s">
        <v>74</v>
      </c>
      <c r="D978">
        <v>1999</v>
      </c>
      <c r="E978" s="1">
        <v>36525</v>
      </c>
      <c r="F978">
        <v>0.45920909999999998</v>
      </c>
      <c r="G978">
        <v>0.50174830000000004</v>
      </c>
    </row>
    <row r="979" spans="1:7" x14ac:dyDescent="0.2">
      <c r="A979" t="s">
        <v>73</v>
      </c>
      <c r="B979">
        <v>45</v>
      </c>
      <c r="C979" t="s">
        <v>74</v>
      </c>
      <c r="D979">
        <v>2000</v>
      </c>
      <c r="E979" s="1">
        <v>36891</v>
      </c>
      <c r="F979">
        <v>0.48879679999999998</v>
      </c>
      <c r="G979">
        <v>0.54342729999999995</v>
      </c>
    </row>
    <row r="980" spans="1:7" x14ac:dyDescent="0.2">
      <c r="A980" t="s">
        <v>73</v>
      </c>
      <c r="B980">
        <v>45</v>
      </c>
      <c r="C980" t="s">
        <v>74</v>
      </c>
      <c r="D980">
        <v>2001</v>
      </c>
      <c r="E980" s="1">
        <v>37256</v>
      </c>
      <c r="F980">
        <v>0.48879679999999998</v>
      </c>
      <c r="G980">
        <v>0.54342729999999995</v>
      </c>
    </row>
    <row r="981" spans="1:7" x14ac:dyDescent="0.2">
      <c r="A981" t="s">
        <v>73</v>
      </c>
      <c r="B981">
        <v>45</v>
      </c>
      <c r="C981" t="s">
        <v>74</v>
      </c>
      <c r="D981">
        <v>2002</v>
      </c>
      <c r="E981" s="1">
        <v>37621</v>
      </c>
      <c r="F981">
        <v>0.48879679999999998</v>
      </c>
      <c r="G981">
        <v>0.54342729999999995</v>
      </c>
    </row>
    <row r="982" spans="1:7" x14ac:dyDescent="0.2">
      <c r="A982" t="s">
        <v>73</v>
      </c>
      <c r="B982">
        <v>45</v>
      </c>
      <c r="C982" t="s">
        <v>74</v>
      </c>
      <c r="D982">
        <v>2003</v>
      </c>
      <c r="E982" s="1">
        <v>37986</v>
      </c>
      <c r="F982">
        <v>0.42973749999999999</v>
      </c>
      <c r="G982">
        <v>0.48206369999999998</v>
      </c>
    </row>
    <row r="983" spans="1:7" x14ac:dyDescent="0.2">
      <c r="A983" t="s">
        <v>73</v>
      </c>
      <c r="B983">
        <v>45</v>
      </c>
      <c r="C983" t="s">
        <v>74</v>
      </c>
      <c r="D983">
        <v>2004</v>
      </c>
      <c r="E983" s="1">
        <v>38352</v>
      </c>
      <c r="F983">
        <v>0.42973749999999999</v>
      </c>
      <c r="G983">
        <v>0.48206369999999998</v>
      </c>
    </row>
    <row r="984" spans="1:7" x14ac:dyDescent="0.2">
      <c r="A984" t="s">
        <v>73</v>
      </c>
      <c r="B984">
        <v>45</v>
      </c>
      <c r="C984" t="s">
        <v>74</v>
      </c>
      <c r="D984">
        <v>2005</v>
      </c>
      <c r="E984" s="1">
        <v>38717</v>
      </c>
      <c r="F984">
        <v>0.42973749999999999</v>
      </c>
      <c r="G984">
        <v>0.48206369999999998</v>
      </c>
    </row>
    <row r="985" spans="1:7" x14ac:dyDescent="0.2">
      <c r="A985" t="s">
        <v>73</v>
      </c>
      <c r="B985">
        <v>45</v>
      </c>
      <c r="C985" t="s">
        <v>74</v>
      </c>
      <c r="D985">
        <v>2006</v>
      </c>
      <c r="E985" s="1">
        <v>39082</v>
      </c>
      <c r="F985">
        <v>0.42973749999999999</v>
      </c>
      <c r="G985">
        <v>0.48206369999999998</v>
      </c>
    </row>
    <row r="986" spans="1:7" x14ac:dyDescent="0.2">
      <c r="A986" t="s">
        <v>73</v>
      </c>
      <c r="B986">
        <v>45</v>
      </c>
      <c r="C986" t="s">
        <v>74</v>
      </c>
      <c r="D986">
        <v>2007</v>
      </c>
      <c r="E986" s="1">
        <v>39447</v>
      </c>
      <c r="F986">
        <v>0.42421039999999999</v>
      </c>
      <c r="G986">
        <v>0.47540139999999997</v>
      </c>
    </row>
    <row r="987" spans="1:7" x14ac:dyDescent="0.2">
      <c r="A987" t="s">
        <v>73</v>
      </c>
      <c r="B987">
        <v>45</v>
      </c>
      <c r="C987" t="s">
        <v>74</v>
      </c>
      <c r="D987">
        <v>2008</v>
      </c>
      <c r="E987" s="1">
        <v>39813</v>
      </c>
      <c r="F987">
        <v>0.42421039999999999</v>
      </c>
      <c r="G987">
        <v>0.47540139999999997</v>
      </c>
    </row>
    <row r="988" spans="1:7" x14ac:dyDescent="0.2">
      <c r="A988" t="s">
        <v>73</v>
      </c>
      <c r="B988">
        <v>45</v>
      </c>
      <c r="C988" t="s">
        <v>74</v>
      </c>
      <c r="D988">
        <v>2009</v>
      </c>
      <c r="E988" s="1">
        <v>40178</v>
      </c>
      <c r="F988">
        <v>0.42421039999999999</v>
      </c>
      <c r="G988">
        <v>0.47540139999999997</v>
      </c>
    </row>
    <row r="989" spans="1:7" x14ac:dyDescent="0.2">
      <c r="A989" t="s">
        <v>73</v>
      </c>
      <c r="B989">
        <v>45</v>
      </c>
      <c r="C989" t="s">
        <v>74</v>
      </c>
      <c r="D989">
        <v>2010</v>
      </c>
      <c r="E989" s="1">
        <v>40543</v>
      </c>
      <c r="F989">
        <v>0.43602289999999999</v>
      </c>
      <c r="G989">
        <v>0.4886837</v>
      </c>
    </row>
    <row r="990" spans="1:7" x14ac:dyDescent="0.2">
      <c r="A990" t="s">
        <v>73</v>
      </c>
      <c r="B990">
        <v>45</v>
      </c>
      <c r="C990" t="s">
        <v>74</v>
      </c>
      <c r="D990">
        <v>2011</v>
      </c>
      <c r="E990" s="1">
        <v>40908</v>
      </c>
      <c r="F990">
        <v>0.51426930000000004</v>
      </c>
      <c r="G990">
        <v>0.56611769999999995</v>
      </c>
    </row>
    <row r="991" spans="1:7" x14ac:dyDescent="0.2">
      <c r="A991" t="s">
        <v>73</v>
      </c>
      <c r="B991">
        <v>45</v>
      </c>
      <c r="C991" t="s">
        <v>74</v>
      </c>
      <c r="D991">
        <v>2012</v>
      </c>
      <c r="E991" s="1">
        <v>41274</v>
      </c>
      <c r="F991">
        <v>0.51576370000000005</v>
      </c>
      <c r="G991">
        <v>0.58200750000000001</v>
      </c>
    </row>
    <row r="992" spans="1:7" x14ac:dyDescent="0.2">
      <c r="A992" t="s">
        <v>73</v>
      </c>
      <c r="B992">
        <v>45</v>
      </c>
      <c r="C992" t="s">
        <v>74</v>
      </c>
      <c r="D992">
        <v>2013</v>
      </c>
      <c r="E992" s="1">
        <v>41639</v>
      </c>
      <c r="F992">
        <v>0.53609830000000003</v>
      </c>
      <c r="G992">
        <v>0.60272749999999997</v>
      </c>
    </row>
    <row r="993" spans="1:7" x14ac:dyDescent="0.2">
      <c r="A993" t="s">
        <v>73</v>
      </c>
      <c r="B993">
        <v>45</v>
      </c>
      <c r="C993" t="s">
        <v>74</v>
      </c>
      <c r="D993">
        <v>2014</v>
      </c>
      <c r="E993" s="1">
        <v>42004</v>
      </c>
      <c r="F993">
        <v>0.53691080000000002</v>
      </c>
      <c r="G993">
        <v>0.59860579999999997</v>
      </c>
    </row>
    <row r="994" spans="1:7" x14ac:dyDescent="0.2">
      <c r="A994" t="s">
        <v>73</v>
      </c>
      <c r="B994">
        <v>45</v>
      </c>
      <c r="C994" t="s">
        <v>74</v>
      </c>
      <c r="D994">
        <v>2015</v>
      </c>
      <c r="E994" s="1">
        <v>42369</v>
      </c>
      <c r="F994">
        <v>0.60458129999999999</v>
      </c>
      <c r="G994">
        <v>0.67318670000000003</v>
      </c>
    </row>
    <row r="995" spans="1:7" x14ac:dyDescent="0.2">
      <c r="A995" t="s">
        <v>73</v>
      </c>
      <c r="B995">
        <v>45</v>
      </c>
      <c r="C995" t="s">
        <v>74</v>
      </c>
      <c r="D995">
        <v>2016</v>
      </c>
      <c r="E995" s="1">
        <v>42735</v>
      </c>
      <c r="F995">
        <v>0.62844160000000004</v>
      </c>
      <c r="G995">
        <v>0.70200039999999997</v>
      </c>
    </row>
    <row r="996" spans="1:7" s="2" customFormat="1" x14ac:dyDescent="0.2">
      <c r="A996" s="2" t="s">
        <v>107</v>
      </c>
      <c r="E996" s="3"/>
      <c r="F996" s="2">
        <f>SUM(F969:F995)</f>
        <v>10.6864899</v>
      </c>
      <c r="G996" s="2">
        <f>SUM(G969:G995)</f>
        <v>11.8902143</v>
      </c>
    </row>
    <row r="997" spans="1:7" s="2" customFormat="1" x14ac:dyDescent="0.2">
      <c r="A997" s="2" t="s">
        <v>108</v>
      </c>
      <c r="E997" s="3"/>
      <c r="F997" s="2">
        <f>SUM(F969:F995)/26</f>
        <v>0.41101884230769231</v>
      </c>
      <c r="G997" s="2">
        <f>SUM(G969:G995)/26</f>
        <v>0.45731593461538461</v>
      </c>
    </row>
    <row r="998" spans="1:7" x14ac:dyDescent="0.2">
      <c r="E998" s="1"/>
    </row>
    <row r="999" spans="1:7" x14ac:dyDescent="0.2">
      <c r="A999" t="s">
        <v>75</v>
      </c>
      <c r="B999">
        <v>129</v>
      </c>
      <c r="C999" t="s">
        <v>76</v>
      </c>
      <c r="D999">
        <v>1990</v>
      </c>
      <c r="E999" s="1">
        <v>33238</v>
      </c>
      <c r="F999">
        <v>0.23408190000000001</v>
      </c>
      <c r="G999">
        <v>0.25684829999999997</v>
      </c>
    </row>
    <row r="1000" spans="1:7" x14ac:dyDescent="0.2">
      <c r="A1000" t="s">
        <v>75</v>
      </c>
      <c r="B1000">
        <v>129</v>
      </c>
      <c r="C1000" t="s">
        <v>76</v>
      </c>
      <c r="D1000">
        <v>1991</v>
      </c>
      <c r="E1000" s="1">
        <v>33603</v>
      </c>
      <c r="F1000">
        <v>0.27092889999999997</v>
      </c>
      <c r="G1000">
        <v>0.30498639999999999</v>
      </c>
    </row>
    <row r="1001" spans="1:7" x14ac:dyDescent="0.2">
      <c r="A1001" t="s">
        <v>75</v>
      </c>
      <c r="B1001">
        <v>129</v>
      </c>
      <c r="C1001" t="s">
        <v>76</v>
      </c>
      <c r="D1001">
        <v>1992</v>
      </c>
      <c r="E1001" s="1">
        <v>33969</v>
      </c>
      <c r="F1001">
        <v>0.30219800000000002</v>
      </c>
      <c r="G1001">
        <v>0.34611160000000002</v>
      </c>
    </row>
    <row r="1002" spans="1:7" x14ac:dyDescent="0.2">
      <c r="A1002" t="s">
        <v>75</v>
      </c>
      <c r="B1002">
        <v>129</v>
      </c>
      <c r="C1002" t="s">
        <v>76</v>
      </c>
      <c r="D1002">
        <v>1993</v>
      </c>
      <c r="E1002" s="1">
        <v>34334</v>
      </c>
      <c r="F1002">
        <v>0.31162620000000002</v>
      </c>
      <c r="G1002">
        <v>0.3531533</v>
      </c>
    </row>
    <row r="1003" spans="1:7" x14ac:dyDescent="0.2">
      <c r="A1003" t="s">
        <v>75</v>
      </c>
      <c r="B1003">
        <v>129</v>
      </c>
      <c r="C1003" t="s">
        <v>76</v>
      </c>
      <c r="D1003">
        <v>1994</v>
      </c>
      <c r="E1003" s="1">
        <v>34699</v>
      </c>
      <c r="F1003">
        <v>0.2109055</v>
      </c>
      <c r="G1003">
        <v>0.22794059999999999</v>
      </c>
    </row>
    <row r="1004" spans="1:7" x14ac:dyDescent="0.2">
      <c r="A1004" t="s">
        <v>75</v>
      </c>
      <c r="B1004">
        <v>129</v>
      </c>
      <c r="C1004" t="s">
        <v>76</v>
      </c>
      <c r="D1004">
        <v>1995</v>
      </c>
      <c r="E1004" s="1">
        <v>35064</v>
      </c>
      <c r="F1004">
        <v>0.1096997</v>
      </c>
      <c r="G1004">
        <v>0.1232789</v>
      </c>
    </row>
    <row r="1005" spans="1:7" x14ac:dyDescent="0.2">
      <c r="A1005" t="s">
        <v>75</v>
      </c>
      <c r="B1005">
        <v>129</v>
      </c>
      <c r="C1005" t="s">
        <v>76</v>
      </c>
      <c r="D1005">
        <v>1996</v>
      </c>
      <c r="E1005" s="1">
        <v>35430</v>
      </c>
      <c r="F1005">
        <v>0.1132079</v>
      </c>
      <c r="G1005">
        <v>0.1265155</v>
      </c>
    </row>
    <row r="1006" spans="1:7" x14ac:dyDescent="0.2">
      <c r="A1006" t="s">
        <v>75</v>
      </c>
      <c r="B1006">
        <v>129</v>
      </c>
      <c r="C1006" t="s">
        <v>76</v>
      </c>
      <c r="D1006">
        <v>1997</v>
      </c>
      <c r="E1006" s="1">
        <v>35795</v>
      </c>
      <c r="F1006">
        <v>0.1132079</v>
      </c>
      <c r="G1006">
        <v>0.1265155</v>
      </c>
    </row>
    <row r="1007" spans="1:7" x14ac:dyDescent="0.2">
      <c r="A1007" t="s">
        <v>75</v>
      </c>
      <c r="B1007">
        <v>129</v>
      </c>
      <c r="C1007" t="s">
        <v>76</v>
      </c>
      <c r="D1007">
        <v>1998</v>
      </c>
      <c r="E1007" s="1">
        <v>36160</v>
      </c>
      <c r="F1007">
        <v>0.11260729999999999</v>
      </c>
      <c r="G1007">
        <v>0.12526090000000001</v>
      </c>
    </row>
    <row r="1008" spans="1:7" x14ac:dyDescent="0.2">
      <c r="A1008" t="s">
        <v>75</v>
      </c>
      <c r="B1008">
        <v>129</v>
      </c>
      <c r="C1008" t="s">
        <v>76</v>
      </c>
      <c r="D1008">
        <v>1999</v>
      </c>
      <c r="E1008" s="1">
        <v>36525</v>
      </c>
      <c r="F1008">
        <v>0.11475009999999999</v>
      </c>
      <c r="G1008">
        <v>0.12835199999999999</v>
      </c>
    </row>
    <row r="1009" spans="1:7" x14ac:dyDescent="0.2">
      <c r="A1009" t="s">
        <v>75</v>
      </c>
      <c r="B1009">
        <v>129</v>
      </c>
      <c r="C1009" t="s">
        <v>76</v>
      </c>
      <c r="D1009">
        <v>2000</v>
      </c>
      <c r="E1009" s="1">
        <v>36891</v>
      </c>
      <c r="F1009">
        <v>0.1231143</v>
      </c>
      <c r="G1009">
        <v>0.13775879999999999</v>
      </c>
    </row>
    <row r="1010" spans="1:7" x14ac:dyDescent="0.2">
      <c r="A1010" t="s">
        <v>75</v>
      </c>
      <c r="B1010">
        <v>129</v>
      </c>
      <c r="C1010" t="s">
        <v>76</v>
      </c>
      <c r="D1010">
        <v>2001</v>
      </c>
      <c r="E1010" s="1">
        <v>37256</v>
      </c>
      <c r="F1010">
        <v>0.1215068</v>
      </c>
      <c r="G1010">
        <v>0.13732320000000001</v>
      </c>
    </row>
    <row r="1011" spans="1:7" x14ac:dyDescent="0.2">
      <c r="A1011" t="s">
        <v>75</v>
      </c>
      <c r="B1011">
        <v>129</v>
      </c>
      <c r="C1011" t="s">
        <v>76</v>
      </c>
      <c r="D1011">
        <v>2002</v>
      </c>
      <c r="E1011" s="1">
        <v>37621</v>
      </c>
      <c r="F1011">
        <v>0.1216077</v>
      </c>
      <c r="G1011">
        <v>0.1344573</v>
      </c>
    </row>
    <row r="1012" spans="1:7" x14ac:dyDescent="0.2">
      <c r="A1012" t="s">
        <v>75</v>
      </c>
      <c r="B1012">
        <v>129</v>
      </c>
      <c r="C1012" t="s">
        <v>76</v>
      </c>
      <c r="D1012">
        <v>2003</v>
      </c>
      <c r="E1012" s="1">
        <v>37986</v>
      </c>
      <c r="F1012">
        <v>0.16564690000000001</v>
      </c>
      <c r="G1012">
        <v>0.18534349999999999</v>
      </c>
    </row>
    <row r="1013" spans="1:7" x14ac:dyDescent="0.2">
      <c r="A1013" t="s">
        <v>75</v>
      </c>
      <c r="B1013">
        <v>129</v>
      </c>
      <c r="C1013" t="s">
        <v>76</v>
      </c>
      <c r="D1013">
        <v>2004</v>
      </c>
      <c r="E1013" s="1">
        <v>38352</v>
      </c>
      <c r="F1013">
        <v>0.2201477</v>
      </c>
      <c r="G1013">
        <v>0.24425939999999999</v>
      </c>
    </row>
    <row r="1014" spans="1:7" x14ac:dyDescent="0.2">
      <c r="A1014" t="s">
        <v>75</v>
      </c>
      <c r="B1014">
        <v>129</v>
      </c>
      <c r="C1014" t="s">
        <v>76</v>
      </c>
      <c r="D1014">
        <v>2005</v>
      </c>
      <c r="E1014" s="1">
        <v>38717</v>
      </c>
      <c r="F1014">
        <v>0.21515020000000001</v>
      </c>
      <c r="G1014">
        <v>0.2397618</v>
      </c>
    </row>
    <row r="1015" spans="1:7" x14ac:dyDescent="0.2">
      <c r="A1015" t="s">
        <v>75</v>
      </c>
      <c r="B1015">
        <v>129</v>
      </c>
      <c r="C1015" t="s">
        <v>76</v>
      </c>
      <c r="D1015">
        <v>2006</v>
      </c>
      <c r="E1015" s="1">
        <v>39082</v>
      </c>
      <c r="F1015">
        <v>0.21133270000000001</v>
      </c>
      <c r="G1015">
        <v>0.2347485</v>
      </c>
    </row>
    <row r="1016" spans="1:7" x14ac:dyDescent="0.2">
      <c r="A1016" t="s">
        <v>75</v>
      </c>
      <c r="B1016">
        <v>129</v>
      </c>
      <c r="C1016" t="s">
        <v>76</v>
      </c>
      <c r="D1016">
        <v>2007</v>
      </c>
      <c r="E1016" s="1">
        <v>39447</v>
      </c>
      <c r="F1016">
        <v>0.22043399999999999</v>
      </c>
      <c r="G1016">
        <v>0.24512419999999999</v>
      </c>
    </row>
    <row r="1017" spans="1:7" x14ac:dyDescent="0.2">
      <c r="A1017" t="s">
        <v>75</v>
      </c>
      <c r="B1017">
        <v>129</v>
      </c>
      <c r="C1017" t="s">
        <v>76</v>
      </c>
      <c r="D1017">
        <v>2008</v>
      </c>
      <c r="E1017" s="1">
        <v>39813</v>
      </c>
      <c r="F1017">
        <v>0.24460570000000001</v>
      </c>
      <c r="G1017">
        <v>0.27298139999999999</v>
      </c>
    </row>
    <row r="1018" spans="1:7" x14ac:dyDescent="0.2">
      <c r="A1018" t="s">
        <v>75</v>
      </c>
      <c r="B1018">
        <v>129</v>
      </c>
      <c r="C1018" t="s">
        <v>76</v>
      </c>
      <c r="D1018">
        <v>2009</v>
      </c>
      <c r="E1018" s="1">
        <v>40178</v>
      </c>
      <c r="F1018">
        <v>0.24519369999999999</v>
      </c>
      <c r="G1018">
        <v>0.27115689999999998</v>
      </c>
    </row>
    <row r="1019" spans="1:7" x14ac:dyDescent="0.2">
      <c r="A1019" t="s">
        <v>75</v>
      </c>
      <c r="B1019">
        <v>129</v>
      </c>
      <c r="C1019" t="s">
        <v>76</v>
      </c>
      <c r="D1019">
        <v>2010</v>
      </c>
      <c r="E1019" s="1">
        <v>40543</v>
      </c>
      <c r="F1019">
        <v>0.24458369999999999</v>
      </c>
      <c r="G1019">
        <v>0.26642149999999998</v>
      </c>
    </row>
    <row r="1020" spans="1:7" x14ac:dyDescent="0.2">
      <c r="A1020" t="s">
        <v>75</v>
      </c>
      <c r="B1020">
        <v>129</v>
      </c>
      <c r="C1020" t="s">
        <v>76</v>
      </c>
      <c r="D1020">
        <v>2011</v>
      </c>
      <c r="E1020" s="1">
        <v>40908</v>
      </c>
      <c r="F1020">
        <v>0.24602930000000001</v>
      </c>
      <c r="G1020">
        <v>0.27335690000000001</v>
      </c>
    </row>
    <row r="1021" spans="1:7" x14ac:dyDescent="0.2">
      <c r="A1021" t="s">
        <v>75</v>
      </c>
      <c r="B1021">
        <v>129</v>
      </c>
      <c r="C1021" t="s">
        <v>76</v>
      </c>
      <c r="D1021">
        <v>2012</v>
      </c>
      <c r="E1021" s="1">
        <v>41274</v>
      </c>
      <c r="F1021">
        <v>0.24713689999999999</v>
      </c>
      <c r="G1021">
        <v>0.27555499999999999</v>
      </c>
    </row>
    <row r="1022" spans="1:7" x14ac:dyDescent="0.2">
      <c r="A1022" t="s">
        <v>75</v>
      </c>
      <c r="B1022">
        <v>129</v>
      </c>
      <c r="C1022" t="s">
        <v>76</v>
      </c>
      <c r="D1022">
        <v>2013</v>
      </c>
      <c r="E1022" s="1">
        <v>41639</v>
      </c>
      <c r="F1022">
        <v>0.27486660000000002</v>
      </c>
      <c r="G1022">
        <v>0.30124269999999997</v>
      </c>
    </row>
    <row r="1023" spans="1:7" x14ac:dyDescent="0.2">
      <c r="A1023" t="s">
        <v>75</v>
      </c>
      <c r="B1023">
        <v>129</v>
      </c>
      <c r="C1023" t="s">
        <v>76</v>
      </c>
      <c r="D1023">
        <v>2014</v>
      </c>
      <c r="E1023" s="1">
        <v>42004</v>
      </c>
      <c r="F1023">
        <v>0.27747759999999999</v>
      </c>
      <c r="G1023">
        <v>0.31135220000000002</v>
      </c>
    </row>
    <row r="1024" spans="1:7" x14ac:dyDescent="0.2">
      <c r="A1024" t="s">
        <v>75</v>
      </c>
      <c r="B1024">
        <v>129</v>
      </c>
      <c r="C1024" t="s">
        <v>76</v>
      </c>
      <c r="D1024">
        <v>2015</v>
      </c>
      <c r="E1024" s="1">
        <v>42369</v>
      </c>
      <c r="F1024">
        <v>0.27969860000000002</v>
      </c>
      <c r="G1024">
        <v>0.31565389999999999</v>
      </c>
    </row>
    <row r="1025" spans="1:7" x14ac:dyDescent="0.2">
      <c r="A1025" t="s">
        <v>75</v>
      </c>
      <c r="B1025">
        <v>129</v>
      </c>
      <c r="C1025" t="s">
        <v>76</v>
      </c>
      <c r="D1025">
        <v>2016</v>
      </c>
      <c r="E1025" s="1">
        <v>42735</v>
      </c>
      <c r="F1025">
        <v>0.2744762</v>
      </c>
      <c r="G1025">
        <v>0.30468980000000001</v>
      </c>
    </row>
    <row r="1026" spans="1:7" s="2" customFormat="1" x14ac:dyDescent="0.2">
      <c r="A1026" s="2" t="s">
        <v>107</v>
      </c>
      <c r="E1026" s="3"/>
      <c r="F1026" s="2">
        <f>SUM(F999:F1025)</f>
        <v>5.6262220000000003</v>
      </c>
      <c r="G1026" s="2">
        <f>SUM(G999:G1025)</f>
        <v>6.2701500000000001</v>
      </c>
    </row>
    <row r="1027" spans="1:7" s="2" customFormat="1" x14ac:dyDescent="0.2">
      <c r="A1027" s="2" t="s">
        <v>108</v>
      </c>
      <c r="E1027" s="3"/>
      <c r="F1027" s="2">
        <f>SUM(F999:F1025)/26</f>
        <v>0.21639315384615385</v>
      </c>
      <c r="G1027" s="2">
        <f>SUM(G999:G1025)/26</f>
        <v>0.24115961538461539</v>
      </c>
    </row>
    <row r="1028" spans="1:7" x14ac:dyDescent="0.2">
      <c r="E1028" s="1"/>
    </row>
    <row r="1029" spans="1:7" x14ac:dyDescent="0.2">
      <c r="A1029" t="s">
        <v>77</v>
      </c>
      <c r="B1029">
        <v>33</v>
      </c>
      <c r="C1029" t="s">
        <v>78</v>
      </c>
      <c r="D1029">
        <v>1990</v>
      </c>
      <c r="E1029" s="1">
        <v>33238</v>
      </c>
      <c r="F1029">
        <v>9.2671600000000007E-2</v>
      </c>
      <c r="G1029">
        <v>0.102642</v>
      </c>
    </row>
    <row r="1030" spans="1:7" x14ac:dyDescent="0.2">
      <c r="A1030" t="s">
        <v>77</v>
      </c>
      <c r="B1030">
        <v>33</v>
      </c>
      <c r="C1030" t="s">
        <v>78</v>
      </c>
      <c r="D1030">
        <v>1991</v>
      </c>
      <c r="E1030" s="1">
        <v>33603</v>
      </c>
      <c r="F1030">
        <v>9.2671600000000007E-2</v>
      </c>
      <c r="G1030">
        <v>0.102642</v>
      </c>
    </row>
    <row r="1031" spans="1:7" x14ac:dyDescent="0.2">
      <c r="A1031" t="s">
        <v>77</v>
      </c>
      <c r="B1031">
        <v>33</v>
      </c>
      <c r="C1031" t="s">
        <v>78</v>
      </c>
      <c r="D1031">
        <v>1992</v>
      </c>
      <c r="E1031" s="1">
        <v>33969</v>
      </c>
      <c r="F1031">
        <v>9.3501500000000001E-2</v>
      </c>
      <c r="G1031">
        <v>0.10349410000000001</v>
      </c>
    </row>
    <row r="1032" spans="1:7" x14ac:dyDescent="0.2">
      <c r="A1032" t="s">
        <v>77</v>
      </c>
      <c r="B1032">
        <v>33</v>
      </c>
      <c r="C1032" t="s">
        <v>78</v>
      </c>
      <c r="D1032">
        <v>1993</v>
      </c>
      <c r="E1032" s="1">
        <v>34334</v>
      </c>
      <c r="F1032">
        <v>9.3501500000000001E-2</v>
      </c>
      <c r="G1032">
        <v>0.10349410000000001</v>
      </c>
    </row>
    <row r="1033" spans="1:7" x14ac:dyDescent="0.2">
      <c r="A1033" t="s">
        <v>77</v>
      </c>
      <c r="B1033">
        <v>33</v>
      </c>
      <c r="C1033" t="s">
        <v>78</v>
      </c>
      <c r="D1033">
        <v>1994</v>
      </c>
      <c r="E1033" s="1">
        <v>34699</v>
      </c>
      <c r="F1033">
        <v>9.5677100000000001E-2</v>
      </c>
      <c r="G1033">
        <v>0.10508820000000001</v>
      </c>
    </row>
    <row r="1034" spans="1:7" x14ac:dyDescent="0.2">
      <c r="A1034" t="s">
        <v>77</v>
      </c>
      <c r="B1034">
        <v>33</v>
      </c>
      <c r="C1034" t="s">
        <v>78</v>
      </c>
      <c r="D1034">
        <v>1995</v>
      </c>
      <c r="E1034" s="1">
        <v>35064</v>
      </c>
      <c r="F1034">
        <v>9.5677100000000001E-2</v>
      </c>
      <c r="G1034">
        <v>0.10508820000000001</v>
      </c>
    </row>
    <row r="1035" spans="1:7" x14ac:dyDescent="0.2">
      <c r="A1035" t="s">
        <v>77</v>
      </c>
      <c r="B1035">
        <v>33</v>
      </c>
      <c r="C1035" t="s">
        <v>78</v>
      </c>
      <c r="D1035">
        <v>1996</v>
      </c>
      <c r="E1035" s="1">
        <v>35430</v>
      </c>
      <c r="F1035">
        <v>0.10420509999999999</v>
      </c>
      <c r="G1035">
        <v>0.1152208</v>
      </c>
    </row>
    <row r="1036" spans="1:7" x14ac:dyDescent="0.2">
      <c r="A1036" t="s">
        <v>77</v>
      </c>
      <c r="B1036">
        <v>33</v>
      </c>
      <c r="C1036" t="s">
        <v>78</v>
      </c>
      <c r="D1036">
        <v>1997</v>
      </c>
      <c r="E1036" s="1">
        <v>35795</v>
      </c>
      <c r="F1036">
        <v>0.15866520000000001</v>
      </c>
      <c r="G1036">
        <v>0.17093720000000001</v>
      </c>
    </row>
    <row r="1037" spans="1:7" x14ac:dyDescent="0.2">
      <c r="A1037" t="s">
        <v>77</v>
      </c>
      <c r="B1037">
        <v>33</v>
      </c>
      <c r="C1037" t="s">
        <v>78</v>
      </c>
      <c r="D1037">
        <v>1998</v>
      </c>
      <c r="E1037" s="1">
        <v>36160</v>
      </c>
      <c r="F1037">
        <v>0.15866520000000001</v>
      </c>
      <c r="G1037">
        <v>0.17093720000000001</v>
      </c>
    </row>
    <row r="1038" spans="1:7" x14ac:dyDescent="0.2">
      <c r="A1038" t="s">
        <v>77</v>
      </c>
      <c r="B1038">
        <v>33</v>
      </c>
      <c r="C1038" t="s">
        <v>78</v>
      </c>
      <c r="D1038">
        <v>1999</v>
      </c>
      <c r="E1038" s="1">
        <v>36525</v>
      </c>
      <c r="F1038">
        <v>0.15866520000000001</v>
      </c>
      <c r="G1038">
        <v>0.17093720000000001</v>
      </c>
    </row>
    <row r="1039" spans="1:7" x14ac:dyDescent="0.2">
      <c r="A1039" t="s">
        <v>77</v>
      </c>
      <c r="B1039">
        <v>33</v>
      </c>
      <c r="C1039" t="s">
        <v>78</v>
      </c>
      <c r="D1039">
        <v>2000</v>
      </c>
      <c r="E1039" s="1">
        <v>36891</v>
      </c>
      <c r="F1039">
        <v>0.1692642</v>
      </c>
      <c r="G1039">
        <v>0.18280350000000001</v>
      </c>
    </row>
    <row r="1040" spans="1:7" x14ac:dyDescent="0.2">
      <c r="A1040" t="s">
        <v>77</v>
      </c>
      <c r="B1040">
        <v>33</v>
      </c>
      <c r="C1040" t="s">
        <v>78</v>
      </c>
      <c r="D1040">
        <v>2001</v>
      </c>
      <c r="E1040" s="1">
        <v>37256</v>
      </c>
      <c r="F1040">
        <v>0.19054940000000001</v>
      </c>
      <c r="G1040">
        <v>0.2076298</v>
      </c>
    </row>
    <row r="1041" spans="1:7" x14ac:dyDescent="0.2">
      <c r="A1041" t="s">
        <v>77</v>
      </c>
      <c r="B1041">
        <v>33</v>
      </c>
      <c r="C1041" t="s">
        <v>78</v>
      </c>
      <c r="D1041">
        <v>2002</v>
      </c>
      <c r="E1041" s="1">
        <v>37621</v>
      </c>
      <c r="F1041">
        <v>0.1878534</v>
      </c>
      <c r="G1041">
        <v>0.20319950000000001</v>
      </c>
    </row>
    <row r="1042" spans="1:7" x14ac:dyDescent="0.2">
      <c r="A1042" t="s">
        <v>77</v>
      </c>
      <c r="B1042">
        <v>33</v>
      </c>
      <c r="C1042" t="s">
        <v>78</v>
      </c>
      <c r="D1042">
        <v>2003</v>
      </c>
      <c r="E1042" s="1">
        <v>37986</v>
      </c>
      <c r="F1042">
        <v>0.1898908</v>
      </c>
      <c r="G1042">
        <v>0.20681840000000001</v>
      </c>
    </row>
    <row r="1043" spans="1:7" x14ac:dyDescent="0.2">
      <c r="A1043" t="s">
        <v>77</v>
      </c>
      <c r="B1043">
        <v>33</v>
      </c>
      <c r="C1043" t="s">
        <v>78</v>
      </c>
      <c r="D1043">
        <v>2004</v>
      </c>
      <c r="E1043" s="1">
        <v>38352</v>
      </c>
      <c r="F1043">
        <v>0.20362720000000001</v>
      </c>
      <c r="G1043">
        <v>0.2248677</v>
      </c>
    </row>
    <row r="1044" spans="1:7" x14ac:dyDescent="0.2">
      <c r="A1044" t="s">
        <v>77</v>
      </c>
      <c r="B1044">
        <v>33</v>
      </c>
      <c r="C1044" t="s">
        <v>78</v>
      </c>
      <c r="D1044">
        <v>2005</v>
      </c>
      <c r="E1044" s="1">
        <v>38717</v>
      </c>
      <c r="F1044">
        <v>0.21963350000000001</v>
      </c>
      <c r="G1044">
        <v>0.2424702</v>
      </c>
    </row>
    <row r="1045" spans="1:7" x14ac:dyDescent="0.2">
      <c r="A1045" t="s">
        <v>77</v>
      </c>
      <c r="B1045">
        <v>33</v>
      </c>
      <c r="C1045" t="s">
        <v>78</v>
      </c>
      <c r="D1045">
        <v>2006</v>
      </c>
      <c r="E1045" s="1">
        <v>39082</v>
      </c>
      <c r="F1045">
        <v>0.1738722</v>
      </c>
      <c r="G1045">
        <v>0.19007189999999999</v>
      </c>
    </row>
    <row r="1046" spans="1:7" x14ac:dyDescent="0.2">
      <c r="A1046" t="s">
        <v>77</v>
      </c>
      <c r="B1046">
        <v>33</v>
      </c>
      <c r="C1046" t="s">
        <v>78</v>
      </c>
      <c r="D1046">
        <v>2007</v>
      </c>
      <c r="E1046" s="1">
        <v>39447</v>
      </c>
      <c r="F1046">
        <v>0.16950399999999999</v>
      </c>
      <c r="G1046">
        <v>0.18549650000000001</v>
      </c>
    </row>
    <row r="1047" spans="1:7" x14ac:dyDescent="0.2">
      <c r="A1047" t="s">
        <v>77</v>
      </c>
      <c r="B1047">
        <v>33</v>
      </c>
      <c r="C1047" t="s">
        <v>78</v>
      </c>
      <c r="D1047">
        <v>2008</v>
      </c>
      <c r="E1047" s="1">
        <v>39813</v>
      </c>
      <c r="F1047">
        <v>0.1721471</v>
      </c>
      <c r="G1047">
        <v>0.18841430000000001</v>
      </c>
    </row>
    <row r="1048" spans="1:7" x14ac:dyDescent="0.2">
      <c r="A1048" t="s">
        <v>77</v>
      </c>
      <c r="B1048">
        <v>33</v>
      </c>
      <c r="C1048" t="s">
        <v>78</v>
      </c>
      <c r="D1048">
        <v>2009</v>
      </c>
      <c r="E1048" s="1">
        <v>40178</v>
      </c>
      <c r="F1048">
        <v>0.1757203</v>
      </c>
      <c r="G1048">
        <v>0.19245370000000001</v>
      </c>
    </row>
    <row r="1049" spans="1:7" x14ac:dyDescent="0.2">
      <c r="A1049" t="s">
        <v>77</v>
      </c>
      <c r="B1049">
        <v>33</v>
      </c>
      <c r="C1049" t="s">
        <v>78</v>
      </c>
      <c r="D1049">
        <v>2010</v>
      </c>
      <c r="E1049" s="1">
        <v>40543</v>
      </c>
      <c r="F1049">
        <v>0.24437159999999999</v>
      </c>
      <c r="G1049">
        <v>0.26474560000000003</v>
      </c>
    </row>
    <row r="1050" spans="1:7" x14ac:dyDescent="0.2">
      <c r="A1050" t="s">
        <v>77</v>
      </c>
      <c r="B1050">
        <v>33</v>
      </c>
      <c r="C1050" t="s">
        <v>78</v>
      </c>
      <c r="D1050">
        <v>2011</v>
      </c>
      <c r="E1050" s="1">
        <v>40908</v>
      </c>
      <c r="F1050">
        <v>0.24579880000000001</v>
      </c>
      <c r="G1050">
        <v>0.27256340000000001</v>
      </c>
    </row>
    <row r="1051" spans="1:7" x14ac:dyDescent="0.2">
      <c r="A1051" t="s">
        <v>77</v>
      </c>
      <c r="B1051">
        <v>33</v>
      </c>
      <c r="C1051" t="s">
        <v>78</v>
      </c>
      <c r="D1051">
        <v>2012</v>
      </c>
      <c r="E1051" s="1">
        <v>41274</v>
      </c>
      <c r="F1051">
        <v>0.24148059999999999</v>
      </c>
      <c r="G1051">
        <v>0.27009050000000001</v>
      </c>
    </row>
    <row r="1052" spans="1:7" x14ac:dyDescent="0.2">
      <c r="A1052" t="s">
        <v>77</v>
      </c>
      <c r="B1052">
        <v>33</v>
      </c>
      <c r="C1052" t="s">
        <v>78</v>
      </c>
      <c r="D1052">
        <v>2013</v>
      </c>
      <c r="E1052" s="1">
        <v>41639</v>
      </c>
      <c r="F1052">
        <v>0.25613320000000001</v>
      </c>
      <c r="G1052">
        <v>0.28136670000000003</v>
      </c>
    </row>
    <row r="1053" spans="1:7" x14ac:dyDescent="0.2">
      <c r="A1053" t="s">
        <v>77</v>
      </c>
      <c r="B1053">
        <v>33</v>
      </c>
      <c r="C1053" t="s">
        <v>78</v>
      </c>
      <c r="D1053">
        <v>2014</v>
      </c>
      <c r="E1053" s="1">
        <v>42004</v>
      </c>
      <c r="F1053">
        <v>0.2539902</v>
      </c>
      <c r="G1053">
        <v>0.2842616</v>
      </c>
    </row>
    <row r="1054" spans="1:7" x14ac:dyDescent="0.2">
      <c r="A1054" t="s">
        <v>77</v>
      </c>
      <c r="B1054">
        <v>33</v>
      </c>
      <c r="C1054" t="s">
        <v>78</v>
      </c>
      <c r="D1054">
        <v>2015</v>
      </c>
      <c r="E1054" s="1">
        <v>42369</v>
      </c>
      <c r="F1054">
        <v>0.31192189999999997</v>
      </c>
      <c r="G1054">
        <v>0.35057060000000001</v>
      </c>
    </row>
    <row r="1055" spans="1:7" x14ac:dyDescent="0.2">
      <c r="A1055" t="s">
        <v>77</v>
      </c>
      <c r="B1055">
        <v>33</v>
      </c>
      <c r="C1055" t="s">
        <v>78</v>
      </c>
      <c r="D1055">
        <v>2016</v>
      </c>
      <c r="E1055" s="1">
        <v>42735</v>
      </c>
      <c r="F1055">
        <v>0.31179859999999998</v>
      </c>
      <c r="G1055">
        <v>0.35349740000000002</v>
      </c>
    </row>
    <row r="1056" spans="1:7" s="2" customFormat="1" x14ac:dyDescent="0.2">
      <c r="A1056" s="2" t="s">
        <v>107</v>
      </c>
      <c r="E1056" s="3"/>
      <c r="F1056" s="2">
        <f>SUM(F1029:F1055)</f>
        <v>4.8614581000000001</v>
      </c>
      <c r="G1056" s="2">
        <f>SUM(G1029:G1055)</f>
        <v>5.351802300000001</v>
      </c>
    </row>
    <row r="1057" spans="1:7" s="2" customFormat="1" x14ac:dyDescent="0.2">
      <c r="A1057" s="2" t="s">
        <v>108</v>
      </c>
      <c r="E1057" s="3"/>
      <c r="F1057" s="2">
        <f>SUM(F1029:F1055)/26</f>
        <v>0.18697915769230769</v>
      </c>
      <c r="G1057" s="2">
        <f>SUM(G1029:G1055)/26</f>
        <v>0.20583855000000004</v>
      </c>
    </row>
    <row r="1058" spans="1:7" x14ac:dyDescent="0.2">
      <c r="E1058" s="1"/>
    </row>
    <row r="1059" spans="1:7" x14ac:dyDescent="0.2">
      <c r="A1059" t="s">
        <v>79</v>
      </c>
      <c r="B1059">
        <v>31</v>
      </c>
      <c r="C1059" t="s">
        <v>80</v>
      </c>
      <c r="D1059">
        <v>1990</v>
      </c>
      <c r="E1059" s="1">
        <v>33238</v>
      </c>
      <c r="F1059">
        <v>0.57168260000000004</v>
      </c>
      <c r="G1059">
        <v>0.64584629999999998</v>
      </c>
    </row>
    <row r="1060" spans="1:7" x14ac:dyDescent="0.2">
      <c r="A1060" t="s">
        <v>79</v>
      </c>
      <c r="B1060">
        <v>31</v>
      </c>
      <c r="C1060" t="s">
        <v>80</v>
      </c>
      <c r="D1060">
        <v>1991</v>
      </c>
      <c r="E1060" s="1">
        <v>33603</v>
      </c>
      <c r="F1060">
        <v>0.57566379999999995</v>
      </c>
      <c r="G1060">
        <v>0.64898889999999998</v>
      </c>
    </row>
    <row r="1061" spans="1:7" x14ac:dyDescent="0.2">
      <c r="A1061" t="s">
        <v>79</v>
      </c>
      <c r="B1061">
        <v>31</v>
      </c>
      <c r="C1061" t="s">
        <v>80</v>
      </c>
      <c r="D1061">
        <v>1992</v>
      </c>
      <c r="E1061" s="1">
        <v>33969</v>
      </c>
      <c r="F1061">
        <v>0.59503340000000005</v>
      </c>
      <c r="G1061">
        <v>0.66779370000000005</v>
      </c>
    </row>
    <row r="1062" spans="1:7" x14ac:dyDescent="0.2">
      <c r="A1062" t="s">
        <v>79</v>
      </c>
      <c r="B1062">
        <v>31</v>
      </c>
      <c r="C1062" t="s">
        <v>80</v>
      </c>
      <c r="D1062">
        <v>1993</v>
      </c>
      <c r="E1062" s="1">
        <v>34334</v>
      </c>
      <c r="F1062">
        <v>0.67750779999999999</v>
      </c>
      <c r="G1062">
        <v>0.74116859999999996</v>
      </c>
    </row>
    <row r="1063" spans="1:7" x14ac:dyDescent="0.2">
      <c r="A1063" t="s">
        <v>79</v>
      </c>
      <c r="B1063">
        <v>31</v>
      </c>
      <c r="C1063" t="s">
        <v>80</v>
      </c>
      <c r="D1063">
        <v>1994</v>
      </c>
      <c r="E1063" s="1">
        <v>34699</v>
      </c>
      <c r="F1063">
        <v>0.67136130000000005</v>
      </c>
      <c r="G1063">
        <v>0.73366600000000004</v>
      </c>
    </row>
    <row r="1064" spans="1:7" x14ac:dyDescent="0.2">
      <c r="A1064" t="s">
        <v>79</v>
      </c>
      <c r="B1064">
        <v>31</v>
      </c>
      <c r="C1064" t="s">
        <v>80</v>
      </c>
      <c r="D1064">
        <v>1995</v>
      </c>
      <c r="E1064" s="1">
        <v>35064</v>
      </c>
      <c r="F1064">
        <v>0.68573819999999996</v>
      </c>
      <c r="G1064">
        <v>0.75668840000000004</v>
      </c>
    </row>
    <row r="1065" spans="1:7" x14ac:dyDescent="0.2">
      <c r="A1065" t="s">
        <v>79</v>
      </c>
      <c r="B1065">
        <v>31</v>
      </c>
      <c r="C1065" t="s">
        <v>80</v>
      </c>
      <c r="D1065">
        <v>1996</v>
      </c>
      <c r="E1065" s="1">
        <v>35430</v>
      </c>
      <c r="F1065">
        <v>0.69496360000000001</v>
      </c>
      <c r="G1065">
        <v>0.76662450000000004</v>
      </c>
    </row>
    <row r="1066" spans="1:7" x14ac:dyDescent="0.2">
      <c r="A1066" t="s">
        <v>79</v>
      </c>
      <c r="B1066">
        <v>31</v>
      </c>
      <c r="C1066" t="s">
        <v>80</v>
      </c>
      <c r="D1066">
        <v>1997</v>
      </c>
      <c r="E1066" s="1">
        <v>35795</v>
      </c>
      <c r="F1066">
        <v>0.69496360000000001</v>
      </c>
      <c r="G1066">
        <v>0.76662450000000004</v>
      </c>
    </row>
    <row r="1067" spans="1:7" x14ac:dyDescent="0.2">
      <c r="A1067" t="s">
        <v>79</v>
      </c>
      <c r="B1067">
        <v>31</v>
      </c>
      <c r="C1067" t="s">
        <v>80</v>
      </c>
      <c r="D1067">
        <v>1998</v>
      </c>
      <c r="E1067" s="1">
        <v>36160</v>
      </c>
      <c r="F1067">
        <v>0.69948739999999998</v>
      </c>
      <c r="G1067">
        <v>0.7718952</v>
      </c>
    </row>
    <row r="1068" spans="1:7" x14ac:dyDescent="0.2">
      <c r="A1068" t="s">
        <v>79</v>
      </c>
      <c r="B1068">
        <v>31</v>
      </c>
      <c r="C1068" t="s">
        <v>80</v>
      </c>
      <c r="D1068">
        <v>1999</v>
      </c>
      <c r="E1068" s="1">
        <v>36525</v>
      </c>
      <c r="F1068">
        <v>0.69948739999999998</v>
      </c>
      <c r="G1068">
        <v>0.7718952</v>
      </c>
    </row>
    <row r="1069" spans="1:7" x14ac:dyDescent="0.2">
      <c r="A1069" t="s">
        <v>79</v>
      </c>
      <c r="B1069">
        <v>31</v>
      </c>
      <c r="C1069" t="s">
        <v>80</v>
      </c>
      <c r="D1069">
        <v>2000</v>
      </c>
      <c r="E1069" s="1">
        <v>36891</v>
      </c>
      <c r="F1069">
        <v>0.72566900000000001</v>
      </c>
      <c r="G1069">
        <v>0.77960689999999999</v>
      </c>
    </row>
    <row r="1070" spans="1:7" x14ac:dyDescent="0.2">
      <c r="A1070" t="s">
        <v>79</v>
      </c>
      <c r="B1070">
        <v>31</v>
      </c>
      <c r="C1070" t="s">
        <v>80</v>
      </c>
      <c r="D1070">
        <v>2001</v>
      </c>
      <c r="E1070" s="1">
        <v>37256</v>
      </c>
      <c r="F1070">
        <v>0.72247340000000004</v>
      </c>
      <c r="G1070">
        <v>0.7816457</v>
      </c>
    </row>
    <row r="1071" spans="1:7" x14ac:dyDescent="0.2">
      <c r="A1071" t="s">
        <v>79</v>
      </c>
      <c r="B1071">
        <v>31</v>
      </c>
      <c r="C1071" t="s">
        <v>80</v>
      </c>
      <c r="D1071">
        <v>2002</v>
      </c>
      <c r="E1071" s="1">
        <v>37621</v>
      </c>
      <c r="F1071">
        <v>0.7220065</v>
      </c>
      <c r="G1071">
        <v>0.7901707</v>
      </c>
    </row>
    <row r="1072" spans="1:7" x14ac:dyDescent="0.2">
      <c r="A1072" t="s">
        <v>79</v>
      </c>
      <c r="B1072">
        <v>31</v>
      </c>
      <c r="C1072" t="s">
        <v>80</v>
      </c>
      <c r="D1072">
        <v>2003</v>
      </c>
      <c r="E1072" s="1">
        <v>37986</v>
      </c>
      <c r="F1072">
        <v>0.7220065</v>
      </c>
      <c r="G1072">
        <v>0.7901707</v>
      </c>
    </row>
    <row r="1073" spans="1:7" x14ac:dyDescent="0.2">
      <c r="A1073" t="s">
        <v>79</v>
      </c>
      <c r="B1073">
        <v>31</v>
      </c>
      <c r="C1073" t="s">
        <v>80</v>
      </c>
      <c r="D1073">
        <v>2004</v>
      </c>
      <c r="E1073" s="1">
        <v>38352</v>
      </c>
      <c r="F1073">
        <v>0.7220065</v>
      </c>
      <c r="G1073">
        <v>0.7901707</v>
      </c>
    </row>
    <row r="1074" spans="1:7" x14ac:dyDescent="0.2">
      <c r="A1074" t="s">
        <v>79</v>
      </c>
      <c r="B1074">
        <v>31</v>
      </c>
      <c r="C1074" t="s">
        <v>80</v>
      </c>
      <c r="D1074">
        <v>2005</v>
      </c>
      <c r="E1074" s="1">
        <v>38717</v>
      </c>
      <c r="F1074">
        <v>0.7220065</v>
      </c>
      <c r="G1074">
        <v>0.7901707</v>
      </c>
    </row>
    <row r="1075" spans="1:7" x14ac:dyDescent="0.2">
      <c r="A1075" t="s">
        <v>79</v>
      </c>
      <c r="B1075">
        <v>31</v>
      </c>
      <c r="C1075" t="s">
        <v>80</v>
      </c>
      <c r="D1075">
        <v>2006</v>
      </c>
      <c r="E1075" s="1">
        <v>39082</v>
      </c>
      <c r="F1075">
        <v>0.7220065</v>
      </c>
      <c r="G1075">
        <v>0.7901707</v>
      </c>
    </row>
    <row r="1076" spans="1:7" x14ac:dyDescent="0.2">
      <c r="A1076" t="s">
        <v>79</v>
      </c>
      <c r="B1076">
        <v>31</v>
      </c>
      <c r="C1076" t="s">
        <v>80</v>
      </c>
      <c r="D1076">
        <v>2007</v>
      </c>
      <c r="E1076" s="1">
        <v>39447</v>
      </c>
      <c r="F1076">
        <v>0.72567360000000003</v>
      </c>
      <c r="G1076">
        <v>0.78274639999999995</v>
      </c>
    </row>
    <row r="1077" spans="1:7" x14ac:dyDescent="0.2">
      <c r="A1077" t="s">
        <v>79</v>
      </c>
      <c r="B1077">
        <v>31</v>
      </c>
      <c r="C1077" t="s">
        <v>80</v>
      </c>
      <c r="D1077">
        <v>2008</v>
      </c>
      <c r="E1077" s="1">
        <v>39813</v>
      </c>
      <c r="F1077">
        <v>0.72038049999999998</v>
      </c>
      <c r="G1077">
        <v>0.78214159999999999</v>
      </c>
    </row>
    <row r="1078" spans="1:7" x14ac:dyDescent="0.2">
      <c r="A1078" t="s">
        <v>79</v>
      </c>
      <c r="B1078">
        <v>31</v>
      </c>
      <c r="C1078" t="s">
        <v>80</v>
      </c>
      <c r="D1078">
        <v>2009</v>
      </c>
      <c r="E1078" s="1">
        <v>40178</v>
      </c>
      <c r="F1078">
        <v>0.71840970000000004</v>
      </c>
      <c r="G1078">
        <v>0.77237319999999998</v>
      </c>
    </row>
    <row r="1079" spans="1:7" x14ac:dyDescent="0.2">
      <c r="A1079" t="s">
        <v>79</v>
      </c>
      <c r="B1079">
        <v>31</v>
      </c>
      <c r="C1079" t="s">
        <v>80</v>
      </c>
      <c r="D1079">
        <v>2010</v>
      </c>
      <c r="E1079" s="1">
        <v>40543</v>
      </c>
      <c r="F1079">
        <v>0.72126970000000001</v>
      </c>
      <c r="G1079">
        <v>0.77748119999999998</v>
      </c>
    </row>
    <row r="1080" spans="1:7" x14ac:dyDescent="0.2">
      <c r="A1080" t="s">
        <v>79</v>
      </c>
      <c r="B1080">
        <v>31</v>
      </c>
      <c r="C1080" t="s">
        <v>80</v>
      </c>
      <c r="D1080">
        <v>2011</v>
      </c>
      <c r="E1080" s="1">
        <v>40908</v>
      </c>
      <c r="F1080">
        <v>0.71895659999999995</v>
      </c>
      <c r="G1080">
        <v>0.77250920000000001</v>
      </c>
    </row>
    <row r="1081" spans="1:7" x14ac:dyDescent="0.2">
      <c r="A1081" t="s">
        <v>79</v>
      </c>
      <c r="B1081">
        <v>31</v>
      </c>
      <c r="C1081" t="s">
        <v>80</v>
      </c>
      <c r="D1081">
        <v>2012</v>
      </c>
      <c r="E1081" s="1">
        <v>41274</v>
      </c>
      <c r="F1081">
        <v>0.68693110000000002</v>
      </c>
      <c r="G1081">
        <v>0.74632909999999997</v>
      </c>
    </row>
    <row r="1082" spans="1:7" x14ac:dyDescent="0.2">
      <c r="A1082" t="s">
        <v>79</v>
      </c>
      <c r="B1082">
        <v>31</v>
      </c>
      <c r="C1082" t="s">
        <v>80</v>
      </c>
      <c r="D1082">
        <v>2013</v>
      </c>
      <c r="E1082" s="1">
        <v>41639</v>
      </c>
      <c r="F1082">
        <v>0.71727169999999996</v>
      </c>
      <c r="G1082">
        <v>0.78388999999999998</v>
      </c>
    </row>
    <row r="1083" spans="1:7" x14ac:dyDescent="0.2">
      <c r="A1083" t="s">
        <v>79</v>
      </c>
      <c r="B1083">
        <v>31</v>
      </c>
      <c r="C1083" t="s">
        <v>80</v>
      </c>
      <c r="D1083">
        <v>2014</v>
      </c>
      <c r="E1083" s="1">
        <v>42004</v>
      </c>
      <c r="F1083">
        <v>0.71449490000000004</v>
      </c>
      <c r="G1083">
        <v>0.78652060000000001</v>
      </c>
    </row>
    <row r="1084" spans="1:7" x14ac:dyDescent="0.2">
      <c r="A1084" t="s">
        <v>79</v>
      </c>
      <c r="B1084">
        <v>31</v>
      </c>
      <c r="C1084" t="s">
        <v>80</v>
      </c>
      <c r="D1084">
        <v>2015</v>
      </c>
      <c r="E1084" s="1">
        <v>42369</v>
      </c>
      <c r="F1084">
        <v>0.71669419999999995</v>
      </c>
      <c r="G1084">
        <v>0.78809220000000002</v>
      </c>
    </row>
    <row r="1085" spans="1:7" x14ac:dyDescent="0.2">
      <c r="A1085" t="s">
        <v>79</v>
      </c>
      <c r="B1085">
        <v>31</v>
      </c>
      <c r="C1085" t="s">
        <v>80</v>
      </c>
      <c r="D1085">
        <v>2016</v>
      </c>
      <c r="E1085" s="1">
        <v>42735</v>
      </c>
      <c r="F1085">
        <v>0.71669419999999995</v>
      </c>
      <c r="G1085">
        <v>0.78809220000000002</v>
      </c>
    </row>
    <row r="1086" spans="1:7" s="2" customFormat="1" x14ac:dyDescent="0.2">
      <c r="A1086" s="2" t="s">
        <v>107</v>
      </c>
      <c r="E1086" s="3"/>
      <c r="F1086" s="2">
        <f>SUM(F1059:F1085)</f>
        <v>18.7808402</v>
      </c>
      <c r="G1086" s="2">
        <f>SUM(G1059:G1085)</f>
        <v>20.56347310000001</v>
      </c>
    </row>
    <row r="1087" spans="1:7" s="2" customFormat="1" x14ac:dyDescent="0.2">
      <c r="A1087" s="2" t="s">
        <v>108</v>
      </c>
      <c r="E1087" s="3"/>
      <c r="F1087" s="2">
        <f>SUM(F1059:F1085)/26</f>
        <v>0.72234000769230766</v>
      </c>
      <c r="G1087" s="2">
        <f>SUM(G1059:G1085)/26</f>
        <v>0.79090281153846198</v>
      </c>
    </row>
    <row r="1088" spans="1:7" x14ac:dyDescent="0.2">
      <c r="E1088" s="1"/>
    </row>
    <row r="1089" spans="1:7" x14ac:dyDescent="0.2">
      <c r="A1089" t="s">
        <v>81</v>
      </c>
      <c r="B1089">
        <v>95</v>
      </c>
      <c r="C1089" t="s">
        <v>82</v>
      </c>
      <c r="D1089">
        <v>1990</v>
      </c>
      <c r="E1089" s="1">
        <v>33238</v>
      </c>
      <c r="F1089">
        <v>0.2074503</v>
      </c>
      <c r="G1089">
        <v>0.2258751</v>
      </c>
    </row>
    <row r="1090" spans="1:7" x14ac:dyDescent="0.2">
      <c r="A1090" t="s">
        <v>81</v>
      </c>
      <c r="B1090">
        <v>95</v>
      </c>
      <c r="C1090" t="s">
        <v>82</v>
      </c>
      <c r="D1090">
        <v>1991</v>
      </c>
      <c r="E1090" s="1">
        <v>33603</v>
      </c>
      <c r="F1090">
        <v>0.2136817</v>
      </c>
      <c r="G1090">
        <v>0.23286580000000001</v>
      </c>
    </row>
    <row r="1091" spans="1:7" x14ac:dyDescent="0.2">
      <c r="A1091" t="s">
        <v>81</v>
      </c>
      <c r="B1091">
        <v>95</v>
      </c>
      <c r="C1091" t="s">
        <v>82</v>
      </c>
      <c r="D1091">
        <v>1992</v>
      </c>
      <c r="E1091" s="1">
        <v>33969</v>
      </c>
      <c r="F1091">
        <v>0.23130519999999999</v>
      </c>
      <c r="G1091">
        <v>0.25474869999999999</v>
      </c>
    </row>
    <row r="1092" spans="1:7" x14ac:dyDescent="0.2">
      <c r="A1092" t="s">
        <v>81</v>
      </c>
      <c r="B1092">
        <v>95</v>
      </c>
      <c r="C1092" t="s">
        <v>82</v>
      </c>
      <c r="D1092">
        <v>1993</v>
      </c>
      <c r="E1092" s="1">
        <v>34334</v>
      </c>
      <c r="F1092">
        <v>0.16277720000000001</v>
      </c>
      <c r="G1092">
        <v>0.1805427</v>
      </c>
    </row>
    <row r="1093" spans="1:7" x14ac:dyDescent="0.2">
      <c r="A1093" t="s">
        <v>81</v>
      </c>
      <c r="B1093">
        <v>95</v>
      </c>
      <c r="C1093" t="s">
        <v>82</v>
      </c>
      <c r="D1093">
        <v>1994</v>
      </c>
      <c r="E1093" s="1">
        <v>34699</v>
      </c>
      <c r="F1093">
        <v>0.17304919999999999</v>
      </c>
      <c r="G1093">
        <v>0.1911117</v>
      </c>
    </row>
    <row r="1094" spans="1:7" x14ac:dyDescent="0.2">
      <c r="A1094" t="s">
        <v>81</v>
      </c>
      <c r="B1094">
        <v>95</v>
      </c>
      <c r="C1094" t="s">
        <v>82</v>
      </c>
      <c r="D1094">
        <v>1995</v>
      </c>
      <c r="E1094" s="1">
        <v>35064</v>
      </c>
      <c r="F1094">
        <v>0.17777390000000001</v>
      </c>
      <c r="G1094">
        <v>0.1957612</v>
      </c>
    </row>
    <row r="1095" spans="1:7" x14ac:dyDescent="0.2">
      <c r="A1095" t="s">
        <v>81</v>
      </c>
      <c r="B1095">
        <v>95</v>
      </c>
      <c r="C1095" t="s">
        <v>82</v>
      </c>
      <c r="D1095">
        <v>1996</v>
      </c>
      <c r="E1095" s="1">
        <v>35430</v>
      </c>
      <c r="F1095">
        <v>0.36783690000000002</v>
      </c>
      <c r="G1095">
        <v>0.40349059999999998</v>
      </c>
    </row>
    <row r="1096" spans="1:7" x14ac:dyDescent="0.2">
      <c r="A1096" t="s">
        <v>81</v>
      </c>
      <c r="B1096">
        <v>95</v>
      </c>
      <c r="C1096" t="s">
        <v>82</v>
      </c>
      <c r="D1096">
        <v>1997</v>
      </c>
      <c r="E1096" s="1">
        <v>35795</v>
      </c>
      <c r="F1096">
        <v>0.46246510000000002</v>
      </c>
      <c r="G1096">
        <v>0.52711110000000005</v>
      </c>
    </row>
    <row r="1097" spans="1:7" x14ac:dyDescent="0.2">
      <c r="A1097" t="s">
        <v>81</v>
      </c>
      <c r="B1097">
        <v>95</v>
      </c>
      <c r="C1097" t="s">
        <v>82</v>
      </c>
      <c r="D1097">
        <v>1998</v>
      </c>
      <c r="E1097" s="1">
        <v>36160</v>
      </c>
      <c r="F1097">
        <v>0.2427377</v>
      </c>
      <c r="G1097">
        <v>0.25895170000000001</v>
      </c>
    </row>
    <row r="1098" spans="1:7" x14ac:dyDescent="0.2">
      <c r="A1098" t="s">
        <v>81</v>
      </c>
      <c r="B1098">
        <v>95</v>
      </c>
      <c r="C1098" t="s">
        <v>82</v>
      </c>
      <c r="D1098">
        <v>1999</v>
      </c>
      <c r="E1098" s="1">
        <v>36525</v>
      </c>
      <c r="F1098">
        <v>0.2455994</v>
      </c>
      <c r="G1098">
        <v>0.26207639999999999</v>
      </c>
    </row>
    <row r="1099" spans="1:7" x14ac:dyDescent="0.2">
      <c r="A1099" t="s">
        <v>81</v>
      </c>
      <c r="B1099">
        <v>95</v>
      </c>
      <c r="C1099" t="s">
        <v>82</v>
      </c>
      <c r="D1099">
        <v>2000</v>
      </c>
      <c r="E1099" s="1">
        <v>36891</v>
      </c>
      <c r="F1099">
        <v>0.24710860000000001</v>
      </c>
      <c r="G1099">
        <v>0.26302629999999999</v>
      </c>
    </row>
    <row r="1100" spans="1:7" x14ac:dyDescent="0.2">
      <c r="A1100" t="s">
        <v>81</v>
      </c>
      <c r="B1100">
        <v>95</v>
      </c>
      <c r="C1100" t="s">
        <v>82</v>
      </c>
      <c r="D1100">
        <v>2001</v>
      </c>
      <c r="E1100" s="1">
        <v>37256</v>
      </c>
      <c r="F1100">
        <v>0.24710860000000001</v>
      </c>
      <c r="G1100">
        <v>0.26302629999999999</v>
      </c>
    </row>
    <row r="1101" spans="1:7" x14ac:dyDescent="0.2">
      <c r="A1101" t="s">
        <v>81</v>
      </c>
      <c r="B1101">
        <v>95</v>
      </c>
      <c r="C1101" t="s">
        <v>82</v>
      </c>
      <c r="D1101">
        <v>2002</v>
      </c>
      <c r="E1101" s="1">
        <v>37621</v>
      </c>
      <c r="F1101">
        <v>0.34399930000000001</v>
      </c>
      <c r="G1101">
        <v>0.35900569999999998</v>
      </c>
    </row>
    <row r="1102" spans="1:7" x14ac:dyDescent="0.2">
      <c r="A1102" t="s">
        <v>81</v>
      </c>
      <c r="B1102">
        <v>95</v>
      </c>
      <c r="C1102" t="s">
        <v>82</v>
      </c>
      <c r="D1102">
        <v>2003</v>
      </c>
      <c r="E1102" s="1">
        <v>37986</v>
      </c>
      <c r="F1102">
        <v>0.62724539999999995</v>
      </c>
      <c r="G1102">
        <v>0.69397699999999996</v>
      </c>
    </row>
    <row r="1103" spans="1:7" x14ac:dyDescent="0.2">
      <c r="A1103" t="s">
        <v>81</v>
      </c>
      <c r="B1103">
        <v>95</v>
      </c>
      <c r="C1103" t="s">
        <v>82</v>
      </c>
      <c r="D1103">
        <v>2004</v>
      </c>
      <c r="E1103" s="1">
        <v>38352</v>
      </c>
      <c r="F1103">
        <v>0.61597270000000004</v>
      </c>
      <c r="G1103">
        <v>0.68380320000000006</v>
      </c>
    </row>
    <row r="1104" spans="1:7" x14ac:dyDescent="0.2">
      <c r="A1104" t="s">
        <v>81</v>
      </c>
      <c r="B1104">
        <v>95</v>
      </c>
      <c r="C1104" t="s">
        <v>82</v>
      </c>
      <c r="D1104">
        <v>2005</v>
      </c>
      <c r="E1104" s="1">
        <v>38717</v>
      </c>
      <c r="F1104">
        <v>0.61597270000000004</v>
      </c>
      <c r="G1104">
        <v>0.68380320000000006</v>
      </c>
    </row>
    <row r="1105" spans="1:7" x14ac:dyDescent="0.2">
      <c r="A1105" t="s">
        <v>81</v>
      </c>
      <c r="B1105">
        <v>95</v>
      </c>
      <c r="C1105" t="s">
        <v>82</v>
      </c>
      <c r="D1105">
        <v>2006</v>
      </c>
      <c r="E1105" s="1">
        <v>39082</v>
      </c>
      <c r="F1105">
        <v>0.61597270000000004</v>
      </c>
      <c r="G1105">
        <v>0.68380320000000006</v>
      </c>
    </row>
    <row r="1106" spans="1:7" x14ac:dyDescent="0.2">
      <c r="A1106" t="s">
        <v>81</v>
      </c>
      <c r="B1106">
        <v>95</v>
      </c>
      <c r="C1106" t="s">
        <v>82</v>
      </c>
      <c r="D1106">
        <v>2007</v>
      </c>
      <c r="E1106" s="1">
        <v>39447</v>
      </c>
      <c r="F1106">
        <v>0.55935109999999999</v>
      </c>
      <c r="G1106">
        <v>0.62663690000000005</v>
      </c>
    </row>
    <row r="1107" spans="1:7" x14ac:dyDescent="0.2">
      <c r="A1107" t="s">
        <v>81</v>
      </c>
      <c r="B1107">
        <v>95</v>
      </c>
      <c r="C1107" t="s">
        <v>82</v>
      </c>
      <c r="D1107">
        <v>2008</v>
      </c>
      <c r="E1107" s="1">
        <v>39813</v>
      </c>
      <c r="F1107">
        <v>0.56593720000000003</v>
      </c>
      <c r="G1107">
        <v>0.6328954</v>
      </c>
    </row>
    <row r="1108" spans="1:7" x14ac:dyDescent="0.2">
      <c r="A1108" t="s">
        <v>81</v>
      </c>
      <c r="B1108">
        <v>95</v>
      </c>
      <c r="C1108" t="s">
        <v>82</v>
      </c>
      <c r="D1108">
        <v>2009</v>
      </c>
      <c r="E1108" s="1">
        <v>40178</v>
      </c>
      <c r="F1108">
        <v>0.56947440000000005</v>
      </c>
      <c r="G1108">
        <v>0.63345050000000003</v>
      </c>
    </row>
    <row r="1109" spans="1:7" x14ac:dyDescent="0.2">
      <c r="A1109" t="s">
        <v>81</v>
      </c>
      <c r="B1109">
        <v>95</v>
      </c>
      <c r="C1109" t="s">
        <v>82</v>
      </c>
      <c r="D1109">
        <v>2010</v>
      </c>
      <c r="E1109" s="1">
        <v>40543</v>
      </c>
      <c r="F1109">
        <v>0.57176680000000002</v>
      </c>
      <c r="G1109">
        <v>0.63918819999999998</v>
      </c>
    </row>
    <row r="1110" spans="1:7" x14ac:dyDescent="0.2">
      <c r="A1110" t="s">
        <v>81</v>
      </c>
      <c r="B1110">
        <v>95</v>
      </c>
      <c r="C1110" t="s">
        <v>82</v>
      </c>
      <c r="D1110">
        <v>2011</v>
      </c>
      <c r="E1110" s="1">
        <v>40908</v>
      </c>
      <c r="F1110">
        <v>0.57176680000000002</v>
      </c>
      <c r="G1110">
        <v>0.63918819999999998</v>
      </c>
    </row>
    <row r="1111" spans="1:7" x14ac:dyDescent="0.2">
      <c r="A1111" t="s">
        <v>81</v>
      </c>
      <c r="B1111">
        <v>95</v>
      </c>
      <c r="C1111" t="s">
        <v>82</v>
      </c>
      <c r="D1111">
        <v>2012</v>
      </c>
      <c r="E1111" s="1">
        <v>41274</v>
      </c>
      <c r="F1111">
        <v>0.56748790000000005</v>
      </c>
      <c r="G1111">
        <v>0.61629800000000001</v>
      </c>
    </row>
    <row r="1112" spans="1:7" x14ac:dyDescent="0.2">
      <c r="A1112" t="s">
        <v>81</v>
      </c>
      <c r="B1112">
        <v>95</v>
      </c>
      <c r="C1112" t="s">
        <v>82</v>
      </c>
      <c r="D1112">
        <v>2013</v>
      </c>
      <c r="E1112" s="1">
        <v>41639</v>
      </c>
      <c r="F1112">
        <v>0.57130289999999995</v>
      </c>
      <c r="G1112">
        <v>0.64159710000000003</v>
      </c>
    </row>
    <row r="1113" spans="1:7" x14ac:dyDescent="0.2">
      <c r="A1113" t="s">
        <v>81</v>
      </c>
      <c r="B1113">
        <v>95</v>
      </c>
      <c r="C1113" t="s">
        <v>82</v>
      </c>
      <c r="D1113">
        <v>2014</v>
      </c>
      <c r="E1113" s="1">
        <v>42004</v>
      </c>
      <c r="F1113">
        <v>0.57213590000000003</v>
      </c>
      <c r="G1113">
        <v>0.64235200000000003</v>
      </c>
    </row>
    <row r="1114" spans="1:7" x14ac:dyDescent="0.2">
      <c r="A1114" t="s">
        <v>81</v>
      </c>
      <c r="B1114">
        <v>95</v>
      </c>
      <c r="C1114" t="s">
        <v>82</v>
      </c>
      <c r="D1114">
        <v>2015</v>
      </c>
      <c r="E1114" s="1">
        <v>42369</v>
      </c>
      <c r="F1114">
        <v>0.57213590000000003</v>
      </c>
      <c r="G1114">
        <v>0.64235200000000003</v>
      </c>
    </row>
    <row r="1115" spans="1:7" x14ac:dyDescent="0.2">
      <c r="A1115" t="s">
        <v>81</v>
      </c>
      <c r="B1115">
        <v>95</v>
      </c>
      <c r="C1115" t="s">
        <v>82</v>
      </c>
      <c r="D1115">
        <v>2016</v>
      </c>
      <c r="E1115" s="1">
        <v>42735</v>
      </c>
      <c r="F1115">
        <v>0.56465670000000001</v>
      </c>
      <c r="G1115">
        <v>0.63338839999999996</v>
      </c>
    </row>
    <row r="1116" spans="1:7" s="2" customFormat="1" x14ac:dyDescent="0.2">
      <c r="A1116" s="2" t="s">
        <v>107</v>
      </c>
      <c r="E1116" s="3"/>
      <c r="F1116" s="2">
        <f>SUM(F1089:F1115)</f>
        <v>11.484072199999998</v>
      </c>
      <c r="G1116" s="2">
        <f>SUM(G1089:G1115)</f>
        <v>12.7103266</v>
      </c>
    </row>
    <row r="1117" spans="1:7" s="2" customFormat="1" x14ac:dyDescent="0.2">
      <c r="A1117" s="2" t="s">
        <v>108</v>
      </c>
      <c r="E1117" s="3"/>
      <c r="F1117" s="2">
        <f>SUM(F1089:F1115)/26</f>
        <v>0.44169508461538454</v>
      </c>
      <c r="G1117" s="2">
        <f>SUM(G1089:G1115)/26</f>
        <v>0.48885871538461539</v>
      </c>
    </row>
    <row r="1118" spans="1:7" x14ac:dyDescent="0.2">
      <c r="E1118" s="1"/>
    </row>
    <row r="1119" spans="1:7" x14ac:dyDescent="0.2">
      <c r="A1119" t="s">
        <v>83</v>
      </c>
      <c r="B1119">
        <v>130</v>
      </c>
      <c r="C1119" t="s">
        <v>84</v>
      </c>
      <c r="D1119">
        <v>1990</v>
      </c>
      <c r="E1119" s="1">
        <v>33238</v>
      </c>
      <c r="F1119">
        <v>0.15140899999999999</v>
      </c>
      <c r="G1119">
        <v>0.16132869999999999</v>
      </c>
    </row>
    <row r="1120" spans="1:7" x14ac:dyDescent="0.2">
      <c r="A1120" t="s">
        <v>83</v>
      </c>
      <c r="B1120">
        <v>130</v>
      </c>
      <c r="C1120" t="s">
        <v>84</v>
      </c>
      <c r="D1120">
        <v>1991</v>
      </c>
      <c r="E1120" s="1">
        <v>33603</v>
      </c>
      <c r="F1120">
        <v>0.18605540000000001</v>
      </c>
      <c r="G1120">
        <v>0.2009396</v>
      </c>
    </row>
    <row r="1121" spans="1:7" x14ac:dyDescent="0.2">
      <c r="A1121" t="s">
        <v>83</v>
      </c>
      <c r="B1121">
        <v>130</v>
      </c>
      <c r="C1121" t="s">
        <v>84</v>
      </c>
      <c r="D1121">
        <v>1992</v>
      </c>
      <c r="E1121" s="1">
        <v>33969</v>
      </c>
      <c r="F1121">
        <v>0.16488990000000001</v>
      </c>
      <c r="G1121">
        <v>0.1846892</v>
      </c>
    </row>
    <row r="1122" spans="1:7" x14ac:dyDescent="0.2">
      <c r="A1122" t="s">
        <v>83</v>
      </c>
      <c r="B1122">
        <v>130</v>
      </c>
      <c r="C1122" t="s">
        <v>84</v>
      </c>
      <c r="D1122">
        <v>1993</v>
      </c>
      <c r="E1122" s="1">
        <v>34334</v>
      </c>
      <c r="F1122">
        <v>0.17202120000000001</v>
      </c>
      <c r="G1122">
        <v>0.19307949999999999</v>
      </c>
    </row>
    <row r="1123" spans="1:7" x14ac:dyDescent="0.2">
      <c r="A1123" t="s">
        <v>83</v>
      </c>
      <c r="B1123">
        <v>130</v>
      </c>
      <c r="C1123" t="s">
        <v>84</v>
      </c>
      <c r="D1123">
        <v>1994</v>
      </c>
      <c r="E1123" s="1">
        <v>34699</v>
      </c>
      <c r="F1123">
        <v>0.17486460000000001</v>
      </c>
      <c r="G1123">
        <v>0.1967245</v>
      </c>
    </row>
    <row r="1124" spans="1:7" x14ac:dyDescent="0.2">
      <c r="A1124" t="s">
        <v>83</v>
      </c>
      <c r="B1124">
        <v>130</v>
      </c>
      <c r="C1124" t="s">
        <v>84</v>
      </c>
      <c r="D1124">
        <v>1995</v>
      </c>
      <c r="E1124" s="1">
        <v>35064</v>
      </c>
      <c r="F1124">
        <v>0.17410139999999999</v>
      </c>
      <c r="G1124">
        <v>0.1954892</v>
      </c>
    </row>
    <row r="1125" spans="1:7" x14ac:dyDescent="0.2">
      <c r="A1125" t="s">
        <v>83</v>
      </c>
      <c r="B1125">
        <v>130</v>
      </c>
      <c r="C1125" t="s">
        <v>84</v>
      </c>
      <c r="D1125">
        <v>1996</v>
      </c>
      <c r="E1125" s="1">
        <v>35430</v>
      </c>
      <c r="F1125">
        <v>0.17410139999999999</v>
      </c>
      <c r="G1125">
        <v>0.1954892</v>
      </c>
    </row>
    <row r="1126" spans="1:7" x14ac:dyDescent="0.2">
      <c r="A1126" t="s">
        <v>83</v>
      </c>
      <c r="B1126">
        <v>130</v>
      </c>
      <c r="C1126" t="s">
        <v>84</v>
      </c>
      <c r="D1126">
        <v>1997</v>
      </c>
      <c r="E1126" s="1">
        <v>35795</v>
      </c>
      <c r="F1126">
        <v>0.17410139999999999</v>
      </c>
      <c r="G1126">
        <v>0.1954892</v>
      </c>
    </row>
    <row r="1127" spans="1:7" x14ac:dyDescent="0.2">
      <c r="A1127" t="s">
        <v>83</v>
      </c>
      <c r="B1127">
        <v>130</v>
      </c>
      <c r="C1127" t="s">
        <v>84</v>
      </c>
      <c r="D1127">
        <v>1998</v>
      </c>
      <c r="E1127" s="1">
        <v>36160</v>
      </c>
      <c r="F1127">
        <v>0.17410139999999999</v>
      </c>
      <c r="G1127">
        <v>0.1954892</v>
      </c>
    </row>
    <row r="1128" spans="1:7" x14ac:dyDescent="0.2">
      <c r="A1128" t="s">
        <v>83</v>
      </c>
      <c r="B1128">
        <v>130</v>
      </c>
      <c r="C1128" t="s">
        <v>84</v>
      </c>
      <c r="D1128">
        <v>1999</v>
      </c>
      <c r="E1128" s="1">
        <v>36525</v>
      </c>
      <c r="F1128">
        <v>0.17410139999999999</v>
      </c>
      <c r="G1128">
        <v>0.1954892</v>
      </c>
    </row>
    <row r="1129" spans="1:7" x14ac:dyDescent="0.2">
      <c r="A1129" t="s">
        <v>83</v>
      </c>
      <c r="B1129">
        <v>130</v>
      </c>
      <c r="C1129" t="s">
        <v>84</v>
      </c>
      <c r="D1129">
        <v>2000</v>
      </c>
      <c r="E1129" s="1">
        <v>36891</v>
      </c>
      <c r="F1129">
        <v>0.18353240000000001</v>
      </c>
      <c r="G1129">
        <v>0.201547</v>
      </c>
    </row>
    <row r="1130" spans="1:7" x14ac:dyDescent="0.2">
      <c r="A1130" t="s">
        <v>83</v>
      </c>
      <c r="B1130">
        <v>130</v>
      </c>
      <c r="C1130" t="s">
        <v>84</v>
      </c>
      <c r="D1130">
        <v>2001</v>
      </c>
      <c r="E1130" s="1">
        <v>37256</v>
      </c>
      <c r="F1130">
        <v>0.18877160000000001</v>
      </c>
      <c r="G1130">
        <v>0.20891970000000001</v>
      </c>
    </row>
    <row r="1131" spans="1:7" x14ac:dyDescent="0.2">
      <c r="A1131" t="s">
        <v>83</v>
      </c>
      <c r="B1131">
        <v>130</v>
      </c>
      <c r="C1131" t="s">
        <v>84</v>
      </c>
      <c r="D1131">
        <v>2002</v>
      </c>
      <c r="E1131" s="1">
        <v>37621</v>
      </c>
      <c r="F1131">
        <v>0.18877160000000001</v>
      </c>
      <c r="G1131">
        <v>0.20891970000000001</v>
      </c>
    </row>
    <row r="1132" spans="1:7" x14ac:dyDescent="0.2">
      <c r="A1132" t="s">
        <v>83</v>
      </c>
      <c r="B1132">
        <v>130</v>
      </c>
      <c r="C1132" t="s">
        <v>84</v>
      </c>
      <c r="D1132">
        <v>2003</v>
      </c>
      <c r="E1132" s="1">
        <v>37986</v>
      </c>
      <c r="F1132">
        <v>0.18877160000000001</v>
      </c>
      <c r="G1132">
        <v>0.20891970000000001</v>
      </c>
    </row>
    <row r="1133" spans="1:7" x14ac:dyDescent="0.2">
      <c r="A1133" t="s">
        <v>83</v>
      </c>
      <c r="B1133">
        <v>130</v>
      </c>
      <c r="C1133" t="s">
        <v>84</v>
      </c>
      <c r="D1133">
        <v>2004</v>
      </c>
      <c r="E1133" s="1">
        <v>38352</v>
      </c>
      <c r="F1133">
        <v>0.18798239999999999</v>
      </c>
      <c r="G1133">
        <v>0.20491909999999999</v>
      </c>
    </row>
    <row r="1134" spans="1:7" x14ac:dyDescent="0.2">
      <c r="A1134" t="s">
        <v>83</v>
      </c>
      <c r="B1134">
        <v>130</v>
      </c>
      <c r="C1134" t="s">
        <v>84</v>
      </c>
      <c r="D1134">
        <v>2005</v>
      </c>
      <c r="E1134" s="1">
        <v>38717</v>
      </c>
      <c r="F1134">
        <v>0.19509589999999999</v>
      </c>
      <c r="G1134">
        <v>0.21444550000000001</v>
      </c>
    </row>
    <row r="1135" spans="1:7" x14ac:dyDescent="0.2">
      <c r="A1135" t="s">
        <v>83</v>
      </c>
      <c r="B1135">
        <v>130</v>
      </c>
      <c r="C1135" t="s">
        <v>84</v>
      </c>
      <c r="D1135">
        <v>2006</v>
      </c>
      <c r="E1135" s="1">
        <v>39082</v>
      </c>
      <c r="F1135">
        <v>0.1900926</v>
      </c>
      <c r="G1135">
        <v>0.21076729999999999</v>
      </c>
    </row>
    <row r="1136" spans="1:7" x14ac:dyDescent="0.2">
      <c r="A1136" t="s">
        <v>83</v>
      </c>
      <c r="B1136">
        <v>130</v>
      </c>
      <c r="C1136" t="s">
        <v>84</v>
      </c>
      <c r="D1136">
        <v>2007</v>
      </c>
      <c r="E1136" s="1">
        <v>39447</v>
      </c>
      <c r="F1136">
        <v>0.1916167</v>
      </c>
      <c r="G1136">
        <v>0.21076339999999999</v>
      </c>
    </row>
    <row r="1137" spans="1:7" x14ac:dyDescent="0.2">
      <c r="A1137" t="s">
        <v>83</v>
      </c>
      <c r="B1137">
        <v>130</v>
      </c>
      <c r="C1137" t="s">
        <v>84</v>
      </c>
      <c r="D1137">
        <v>2008</v>
      </c>
      <c r="E1137" s="1">
        <v>39813</v>
      </c>
      <c r="F1137">
        <v>0.1916167</v>
      </c>
      <c r="G1137">
        <v>0.21076339999999999</v>
      </c>
    </row>
    <row r="1138" spans="1:7" x14ac:dyDescent="0.2">
      <c r="A1138" t="s">
        <v>83</v>
      </c>
      <c r="B1138">
        <v>130</v>
      </c>
      <c r="C1138" t="s">
        <v>84</v>
      </c>
      <c r="D1138">
        <v>2009</v>
      </c>
      <c r="E1138" s="1">
        <v>40178</v>
      </c>
      <c r="F1138">
        <v>0.19163240000000001</v>
      </c>
      <c r="G1138">
        <v>0.21169009999999999</v>
      </c>
    </row>
    <row r="1139" spans="1:7" x14ac:dyDescent="0.2">
      <c r="A1139" t="s">
        <v>83</v>
      </c>
      <c r="B1139">
        <v>130</v>
      </c>
      <c r="C1139" t="s">
        <v>84</v>
      </c>
      <c r="D1139">
        <v>2010</v>
      </c>
      <c r="E1139" s="1">
        <v>40543</v>
      </c>
      <c r="F1139">
        <v>0.19512119999999999</v>
      </c>
      <c r="G1139">
        <v>0.21439739999999999</v>
      </c>
    </row>
    <row r="1140" spans="1:7" x14ac:dyDescent="0.2">
      <c r="A1140" t="s">
        <v>83</v>
      </c>
      <c r="B1140">
        <v>130</v>
      </c>
      <c r="C1140" t="s">
        <v>84</v>
      </c>
      <c r="D1140">
        <v>2011</v>
      </c>
      <c r="E1140" s="1">
        <v>40908</v>
      </c>
      <c r="F1140">
        <v>0.19321240000000001</v>
      </c>
      <c r="G1140">
        <v>0.21211579999999999</v>
      </c>
    </row>
    <row r="1141" spans="1:7" x14ac:dyDescent="0.2">
      <c r="A1141" t="s">
        <v>83</v>
      </c>
      <c r="B1141">
        <v>130</v>
      </c>
      <c r="C1141" t="s">
        <v>84</v>
      </c>
      <c r="D1141">
        <v>2012</v>
      </c>
      <c r="E1141" s="1">
        <v>41274</v>
      </c>
      <c r="F1141">
        <v>0.19161810000000001</v>
      </c>
      <c r="G1141">
        <v>0.21086440000000001</v>
      </c>
    </row>
    <row r="1142" spans="1:7" x14ac:dyDescent="0.2">
      <c r="A1142" t="s">
        <v>83</v>
      </c>
      <c r="B1142">
        <v>130</v>
      </c>
      <c r="C1142" t="s">
        <v>84</v>
      </c>
      <c r="D1142">
        <v>2013</v>
      </c>
      <c r="E1142" s="1">
        <v>41639</v>
      </c>
      <c r="F1142">
        <v>0.1747282</v>
      </c>
      <c r="G1142">
        <v>0.19463929999999999</v>
      </c>
    </row>
    <row r="1143" spans="1:7" x14ac:dyDescent="0.2">
      <c r="A1143" t="s">
        <v>83</v>
      </c>
      <c r="B1143">
        <v>130</v>
      </c>
      <c r="C1143" t="s">
        <v>84</v>
      </c>
      <c r="D1143">
        <v>2014</v>
      </c>
      <c r="E1143" s="1">
        <v>42004</v>
      </c>
      <c r="F1143">
        <v>0.1747282</v>
      </c>
      <c r="G1143">
        <v>0.19463929999999999</v>
      </c>
    </row>
    <row r="1144" spans="1:7" x14ac:dyDescent="0.2">
      <c r="A1144" t="s">
        <v>83</v>
      </c>
      <c r="B1144">
        <v>130</v>
      </c>
      <c r="C1144" t="s">
        <v>84</v>
      </c>
      <c r="D1144">
        <v>2015</v>
      </c>
      <c r="E1144" s="1">
        <v>42369</v>
      </c>
      <c r="F1144">
        <v>0.1747282</v>
      </c>
      <c r="G1144">
        <v>0.19463929999999999</v>
      </c>
    </row>
    <row r="1145" spans="1:7" x14ac:dyDescent="0.2">
      <c r="A1145" t="s">
        <v>83</v>
      </c>
      <c r="B1145">
        <v>130</v>
      </c>
      <c r="C1145" t="s">
        <v>84</v>
      </c>
      <c r="D1145">
        <v>2016</v>
      </c>
      <c r="E1145" s="1">
        <v>42735</v>
      </c>
      <c r="F1145">
        <v>0.17777200000000001</v>
      </c>
      <c r="G1145">
        <v>0.19717599999999999</v>
      </c>
    </row>
    <row r="1146" spans="1:7" s="2" customFormat="1" x14ac:dyDescent="0.2">
      <c r="A1146" s="2" t="s">
        <v>107</v>
      </c>
      <c r="E1146" s="3"/>
      <c r="F1146" s="2">
        <f>SUM(F1119:F1145)</f>
        <v>4.8995392999999998</v>
      </c>
      <c r="G1146" s="2">
        <f>SUM(G1119:G1145)</f>
        <v>5.4243339000000015</v>
      </c>
    </row>
    <row r="1147" spans="1:7" s="2" customFormat="1" x14ac:dyDescent="0.2">
      <c r="A1147" s="2" t="s">
        <v>108</v>
      </c>
      <c r="E1147" s="3"/>
      <c r="F1147" s="2">
        <f>SUM(F1119:F1145)/26</f>
        <v>0.18844381923076922</v>
      </c>
      <c r="G1147" s="2">
        <f>SUM(G1119:G1145)/26</f>
        <v>0.20862822692307698</v>
      </c>
    </row>
    <row r="1148" spans="1:7" x14ac:dyDescent="0.2">
      <c r="E1148" s="1"/>
    </row>
    <row r="1149" spans="1:7" x14ac:dyDescent="0.2">
      <c r="A1149" t="s">
        <v>85</v>
      </c>
      <c r="B1149">
        <v>32</v>
      </c>
      <c r="C1149" t="s">
        <v>86</v>
      </c>
      <c r="D1149">
        <v>2011</v>
      </c>
      <c r="E1149" s="1">
        <v>40908</v>
      </c>
    </row>
    <row r="1150" spans="1:7" x14ac:dyDescent="0.2">
      <c r="A1150" t="s">
        <v>85</v>
      </c>
      <c r="B1150">
        <v>32</v>
      </c>
      <c r="C1150" t="s">
        <v>86</v>
      </c>
      <c r="D1150">
        <v>2012</v>
      </c>
      <c r="E1150" s="1">
        <v>41274</v>
      </c>
      <c r="F1150">
        <v>0.22725390000000001</v>
      </c>
      <c r="G1150">
        <v>0.245783</v>
      </c>
    </row>
    <row r="1151" spans="1:7" x14ac:dyDescent="0.2">
      <c r="A1151" t="s">
        <v>85</v>
      </c>
      <c r="B1151">
        <v>32</v>
      </c>
      <c r="C1151" t="s">
        <v>86</v>
      </c>
      <c r="D1151">
        <v>2013</v>
      </c>
      <c r="E1151" s="1">
        <v>41639</v>
      </c>
      <c r="F1151">
        <v>0.20354630000000001</v>
      </c>
      <c r="G1151">
        <v>0.21955669999999999</v>
      </c>
    </row>
    <row r="1152" spans="1:7" x14ac:dyDescent="0.2">
      <c r="A1152" t="s">
        <v>85</v>
      </c>
      <c r="B1152">
        <v>32</v>
      </c>
      <c r="C1152" t="s">
        <v>86</v>
      </c>
      <c r="D1152">
        <v>2014</v>
      </c>
      <c r="E1152" s="1">
        <v>42004</v>
      </c>
      <c r="F1152">
        <v>0.19546160000000001</v>
      </c>
      <c r="G1152">
        <v>0.21213019999999999</v>
      </c>
    </row>
    <row r="1153" spans="1:7" x14ac:dyDescent="0.2">
      <c r="A1153" t="s">
        <v>85</v>
      </c>
      <c r="B1153">
        <v>32</v>
      </c>
      <c r="C1153" t="s">
        <v>86</v>
      </c>
      <c r="D1153">
        <v>2015</v>
      </c>
      <c r="E1153" s="1">
        <v>42369</v>
      </c>
      <c r="F1153">
        <v>0.19356909999999999</v>
      </c>
      <c r="G1153">
        <v>0.2094657</v>
      </c>
    </row>
    <row r="1154" spans="1:7" x14ac:dyDescent="0.2">
      <c r="A1154" t="s">
        <v>85</v>
      </c>
      <c r="B1154">
        <v>32</v>
      </c>
      <c r="C1154" t="s">
        <v>86</v>
      </c>
      <c r="D1154">
        <v>2016</v>
      </c>
      <c r="E1154" s="1">
        <v>42735</v>
      </c>
      <c r="F1154">
        <v>0.18326709999999999</v>
      </c>
      <c r="G1154">
        <v>0.19765389999999999</v>
      </c>
    </row>
    <row r="1155" spans="1:7" s="2" customFormat="1" x14ac:dyDescent="0.2">
      <c r="A1155" s="2" t="s">
        <v>107</v>
      </c>
      <c r="E1155" s="3"/>
      <c r="F1155" s="2">
        <f>SUM(F1150:F1154)</f>
        <v>1.0030979999999998</v>
      </c>
      <c r="G1155" s="2">
        <f>SUM(G1150:G1154)</f>
        <v>1.0845894999999999</v>
      </c>
    </row>
    <row r="1156" spans="1:7" s="2" customFormat="1" x14ac:dyDescent="0.2">
      <c r="A1156" s="2" t="s">
        <v>108</v>
      </c>
      <c r="E1156" s="3"/>
      <c r="F1156" s="2">
        <f>SUM(F1150:F1154)/5</f>
        <v>0.20061959999999995</v>
      </c>
      <c r="G1156" s="2">
        <f>SUM(G1150:G1154)/26</f>
        <v>4.1714980769230761E-2</v>
      </c>
    </row>
    <row r="1157" spans="1:7" x14ac:dyDescent="0.2">
      <c r="E1157" s="1"/>
    </row>
    <row r="1158" spans="1:7" x14ac:dyDescent="0.2">
      <c r="A1158" t="s">
        <v>87</v>
      </c>
      <c r="B1158">
        <v>196</v>
      </c>
      <c r="C1158" t="s">
        <v>88</v>
      </c>
      <c r="D1158">
        <v>1990</v>
      </c>
      <c r="E1158" s="1">
        <v>33238</v>
      </c>
      <c r="F1158">
        <v>0.17328160000000001</v>
      </c>
      <c r="G1158">
        <v>0.18766550000000001</v>
      </c>
    </row>
    <row r="1159" spans="1:7" x14ac:dyDescent="0.2">
      <c r="A1159" t="s">
        <v>87</v>
      </c>
      <c r="B1159">
        <v>196</v>
      </c>
      <c r="C1159" t="s">
        <v>88</v>
      </c>
      <c r="D1159">
        <v>1991</v>
      </c>
      <c r="E1159" s="1">
        <v>33603</v>
      </c>
      <c r="F1159">
        <v>0.47086919999999999</v>
      </c>
      <c r="G1159">
        <v>0.51328759999999996</v>
      </c>
    </row>
    <row r="1160" spans="1:7" x14ac:dyDescent="0.2">
      <c r="A1160" t="s">
        <v>87</v>
      </c>
      <c r="B1160">
        <v>196</v>
      </c>
      <c r="C1160" t="s">
        <v>88</v>
      </c>
      <c r="D1160">
        <v>1992</v>
      </c>
      <c r="E1160" s="1">
        <v>33969</v>
      </c>
      <c r="F1160">
        <v>0.66133810000000004</v>
      </c>
      <c r="G1160">
        <v>0.7248523</v>
      </c>
    </row>
    <row r="1161" spans="1:7" x14ac:dyDescent="0.2">
      <c r="A1161" t="s">
        <v>87</v>
      </c>
      <c r="B1161">
        <v>196</v>
      </c>
      <c r="C1161" t="s">
        <v>88</v>
      </c>
      <c r="D1161">
        <v>1993</v>
      </c>
      <c r="E1161" s="1">
        <v>34334</v>
      </c>
      <c r="F1161">
        <v>0.66219859999999997</v>
      </c>
      <c r="G1161">
        <v>0.72772309999999996</v>
      </c>
    </row>
    <row r="1162" spans="1:7" x14ac:dyDescent="0.2">
      <c r="A1162" t="s">
        <v>87</v>
      </c>
      <c r="B1162">
        <v>196</v>
      </c>
      <c r="C1162" t="s">
        <v>88</v>
      </c>
      <c r="D1162">
        <v>1994</v>
      </c>
      <c r="E1162" s="1">
        <v>34699</v>
      </c>
      <c r="F1162">
        <v>0.67412830000000001</v>
      </c>
      <c r="G1162">
        <v>0.73344149999999997</v>
      </c>
    </row>
    <row r="1163" spans="1:7" x14ac:dyDescent="0.2">
      <c r="A1163" t="s">
        <v>87</v>
      </c>
      <c r="B1163">
        <v>196</v>
      </c>
      <c r="C1163" t="s">
        <v>88</v>
      </c>
      <c r="D1163">
        <v>1995</v>
      </c>
      <c r="E1163" s="1">
        <v>35064</v>
      </c>
      <c r="F1163">
        <v>0.67412830000000001</v>
      </c>
      <c r="G1163">
        <v>0.73344149999999997</v>
      </c>
    </row>
    <row r="1164" spans="1:7" x14ac:dyDescent="0.2">
      <c r="A1164" t="s">
        <v>87</v>
      </c>
      <c r="B1164">
        <v>196</v>
      </c>
      <c r="C1164" t="s">
        <v>88</v>
      </c>
      <c r="D1164">
        <v>1996</v>
      </c>
      <c r="E1164" s="1">
        <v>35430</v>
      </c>
      <c r="F1164">
        <v>0.65337460000000003</v>
      </c>
      <c r="G1164">
        <v>0.71942220000000001</v>
      </c>
    </row>
    <row r="1165" spans="1:7" x14ac:dyDescent="0.2">
      <c r="A1165" t="s">
        <v>87</v>
      </c>
      <c r="B1165">
        <v>196</v>
      </c>
      <c r="C1165" t="s">
        <v>88</v>
      </c>
      <c r="D1165">
        <v>1997</v>
      </c>
      <c r="E1165" s="1">
        <v>35795</v>
      </c>
      <c r="F1165">
        <v>0.66377580000000003</v>
      </c>
      <c r="G1165">
        <v>0.73004480000000005</v>
      </c>
    </row>
    <row r="1166" spans="1:7" x14ac:dyDescent="0.2">
      <c r="A1166" t="s">
        <v>87</v>
      </c>
      <c r="B1166">
        <v>196</v>
      </c>
      <c r="C1166" t="s">
        <v>88</v>
      </c>
      <c r="D1166">
        <v>1998</v>
      </c>
      <c r="E1166" s="1">
        <v>36160</v>
      </c>
      <c r="F1166">
        <v>0.67783979999999999</v>
      </c>
      <c r="G1166">
        <v>0.73531760000000002</v>
      </c>
    </row>
    <row r="1167" spans="1:7" x14ac:dyDescent="0.2">
      <c r="A1167" t="s">
        <v>87</v>
      </c>
      <c r="B1167">
        <v>196</v>
      </c>
      <c r="C1167" t="s">
        <v>88</v>
      </c>
      <c r="D1167">
        <v>1999</v>
      </c>
      <c r="E1167" s="1">
        <v>36525</v>
      </c>
      <c r="F1167">
        <v>0.67783979999999999</v>
      </c>
      <c r="G1167">
        <v>0.73531760000000002</v>
      </c>
    </row>
    <row r="1168" spans="1:7" x14ac:dyDescent="0.2">
      <c r="A1168" t="s">
        <v>87</v>
      </c>
      <c r="B1168">
        <v>196</v>
      </c>
      <c r="C1168" t="s">
        <v>88</v>
      </c>
      <c r="D1168">
        <v>2000</v>
      </c>
      <c r="E1168" s="1">
        <v>36891</v>
      </c>
      <c r="F1168">
        <v>0.67783979999999999</v>
      </c>
      <c r="G1168">
        <v>0.73531760000000002</v>
      </c>
    </row>
    <row r="1169" spans="1:7" x14ac:dyDescent="0.2">
      <c r="A1169" t="s">
        <v>87</v>
      </c>
      <c r="B1169">
        <v>196</v>
      </c>
      <c r="C1169" t="s">
        <v>88</v>
      </c>
      <c r="D1169">
        <v>2001</v>
      </c>
      <c r="E1169" s="1">
        <v>37256</v>
      </c>
      <c r="F1169">
        <v>0.68925449999999999</v>
      </c>
      <c r="G1169">
        <v>0.74657119999999999</v>
      </c>
    </row>
    <row r="1170" spans="1:7" x14ac:dyDescent="0.2">
      <c r="A1170" t="s">
        <v>87</v>
      </c>
      <c r="B1170">
        <v>196</v>
      </c>
      <c r="C1170" t="s">
        <v>88</v>
      </c>
      <c r="D1170">
        <v>2002</v>
      </c>
      <c r="E1170" s="1">
        <v>37621</v>
      </c>
      <c r="F1170">
        <v>0.69230360000000002</v>
      </c>
      <c r="G1170">
        <v>0.74687510000000001</v>
      </c>
    </row>
    <row r="1171" spans="1:7" x14ac:dyDescent="0.2">
      <c r="A1171" t="s">
        <v>87</v>
      </c>
      <c r="B1171">
        <v>196</v>
      </c>
      <c r="C1171" t="s">
        <v>88</v>
      </c>
      <c r="D1171">
        <v>2003</v>
      </c>
      <c r="E1171" s="1">
        <v>37986</v>
      </c>
      <c r="F1171">
        <v>0.6830212</v>
      </c>
      <c r="G1171">
        <v>0.74494870000000002</v>
      </c>
    </row>
    <row r="1172" spans="1:7" x14ac:dyDescent="0.2">
      <c r="A1172" t="s">
        <v>87</v>
      </c>
      <c r="B1172">
        <v>196</v>
      </c>
      <c r="C1172" t="s">
        <v>88</v>
      </c>
      <c r="D1172">
        <v>2004</v>
      </c>
      <c r="E1172" s="1">
        <v>38352</v>
      </c>
      <c r="F1172">
        <v>0.67774000000000001</v>
      </c>
      <c r="G1172">
        <v>0.74347280000000004</v>
      </c>
    </row>
    <row r="1173" spans="1:7" x14ac:dyDescent="0.2">
      <c r="A1173" t="s">
        <v>87</v>
      </c>
      <c r="B1173">
        <v>196</v>
      </c>
      <c r="C1173" t="s">
        <v>88</v>
      </c>
      <c r="D1173">
        <v>2005</v>
      </c>
      <c r="E1173" s="1">
        <v>38717</v>
      </c>
      <c r="F1173">
        <v>0.68462719999999999</v>
      </c>
      <c r="G1173">
        <v>0.7484075</v>
      </c>
    </row>
    <row r="1174" spans="1:7" x14ac:dyDescent="0.2">
      <c r="A1174" t="s">
        <v>87</v>
      </c>
      <c r="B1174">
        <v>196</v>
      </c>
      <c r="C1174" t="s">
        <v>88</v>
      </c>
      <c r="D1174">
        <v>2006</v>
      </c>
      <c r="E1174" s="1">
        <v>39082</v>
      </c>
      <c r="F1174">
        <v>0.67006869999999996</v>
      </c>
      <c r="G1174">
        <v>0.72992060000000003</v>
      </c>
    </row>
    <row r="1175" spans="1:7" x14ac:dyDescent="0.2">
      <c r="A1175" t="s">
        <v>87</v>
      </c>
      <c r="B1175">
        <v>196</v>
      </c>
      <c r="C1175" t="s">
        <v>88</v>
      </c>
      <c r="D1175">
        <v>2007</v>
      </c>
      <c r="E1175" s="1">
        <v>39447</v>
      </c>
      <c r="F1175">
        <v>0.67006869999999996</v>
      </c>
      <c r="G1175">
        <v>0.72992060000000003</v>
      </c>
    </row>
    <row r="1176" spans="1:7" x14ac:dyDescent="0.2">
      <c r="A1176" t="s">
        <v>87</v>
      </c>
      <c r="B1176">
        <v>196</v>
      </c>
      <c r="C1176" t="s">
        <v>88</v>
      </c>
      <c r="D1176">
        <v>2008</v>
      </c>
      <c r="E1176" s="1">
        <v>39813</v>
      </c>
      <c r="F1176">
        <v>0.67006869999999996</v>
      </c>
      <c r="G1176">
        <v>0.72992060000000003</v>
      </c>
    </row>
    <row r="1177" spans="1:7" x14ac:dyDescent="0.2">
      <c r="A1177" t="s">
        <v>87</v>
      </c>
      <c r="B1177">
        <v>196</v>
      </c>
      <c r="C1177" t="s">
        <v>88</v>
      </c>
      <c r="D1177">
        <v>2009</v>
      </c>
      <c r="E1177" s="1">
        <v>40178</v>
      </c>
      <c r="F1177">
        <v>0.67006869999999996</v>
      </c>
      <c r="G1177">
        <v>0.72992060000000003</v>
      </c>
    </row>
    <row r="1178" spans="1:7" x14ac:dyDescent="0.2">
      <c r="A1178" t="s">
        <v>87</v>
      </c>
      <c r="B1178">
        <v>196</v>
      </c>
      <c r="C1178" t="s">
        <v>88</v>
      </c>
      <c r="D1178">
        <v>2010</v>
      </c>
      <c r="E1178" s="1">
        <v>40543</v>
      </c>
      <c r="F1178">
        <v>0.69192750000000003</v>
      </c>
      <c r="G1178">
        <v>0.75774949999999996</v>
      </c>
    </row>
    <row r="1179" spans="1:7" x14ac:dyDescent="0.2">
      <c r="A1179" t="s">
        <v>87</v>
      </c>
      <c r="B1179">
        <v>196</v>
      </c>
      <c r="C1179" t="s">
        <v>88</v>
      </c>
      <c r="D1179">
        <v>2011</v>
      </c>
      <c r="E1179" s="1">
        <v>40908</v>
      </c>
      <c r="F1179">
        <v>0.68576029999999999</v>
      </c>
      <c r="G1179">
        <v>0.74694680000000002</v>
      </c>
    </row>
    <row r="1180" spans="1:7" x14ac:dyDescent="0.2">
      <c r="A1180" t="s">
        <v>87</v>
      </c>
      <c r="B1180">
        <v>196</v>
      </c>
      <c r="C1180" t="s">
        <v>88</v>
      </c>
      <c r="D1180">
        <v>2012</v>
      </c>
      <c r="E1180" s="1">
        <v>41274</v>
      </c>
      <c r="F1180">
        <v>0.68344110000000002</v>
      </c>
      <c r="G1180">
        <v>0.74484810000000001</v>
      </c>
    </row>
    <row r="1181" spans="1:7" x14ac:dyDescent="0.2">
      <c r="A1181" t="s">
        <v>87</v>
      </c>
      <c r="B1181">
        <v>196</v>
      </c>
      <c r="C1181" t="s">
        <v>88</v>
      </c>
      <c r="D1181">
        <v>2013</v>
      </c>
      <c r="E1181" s="1">
        <v>41639</v>
      </c>
      <c r="F1181">
        <v>0.6865483</v>
      </c>
      <c r="G1181">
        <v>0.74684680000000003</v>
      </c>
    </row>
    <row r="1182" spans="1:7" x14ac:dyDescent="0.2">
      <c r="A1182" t="s">
        <v>87</v>
      </c>
      <c r="B1182">
        <v>196</v>
      </c>
      <c r="C1182" t="s">
        <v>88</v>
      </c>
      <c r="D1182">
        <v>2014</v>
      </c>
      <c r="E1182" s="1">
        <v>42004</v>
      </c>
      <c r="F1182">
        <v>0.70916559999999995</v>
      </c>
      <c r="G1182">
        <v>0.77504519999999999</v>
      </c>
    </row>
    <row r="1183" spans="1:7" x14ac:dyDescent="0.2">
      <c r="A1183" t="s">
        <v>87</v>
      </c>
      <c r="B1183">
        <v>196</v>
      </c>
      <c r="C1183" t="s">
        <v>88</v>
      </c>
      <c r="D1183">
        <v>2015</v>
      </c>
      <c r="E1183" s="1">
        <v>42369</v>
      </c>
      <c r="F1183">
        <v>0.70916559999999995</v>
      </c>
      <c r="G1183">
        <v>0.77504519999999999</v>
      </c>
    </row>
    <row r="1184" spans="1:7" x14ac:dyDescent="0.2">
      <c r="A1184" t="s">
        <v>87</v>
      </c>
      <c r="B1184">
        <v>196</v>
      </c>
      <c r="C1184" t="s">
        <v>88</v>
      </c>
      <c r="D1184">
        <v>2016</v>
      </c>
      <c r="E1184" s="1">
        <v>42735</v>
      </c>
      <c r="F1184">
        <v>0.69522309999999998</v>
      </c>
      <c r="G1184">
        <v>0.7512316</v>
      </c>
    </row>
    <row r="1185" spans="1:7" s="2" customFormat="1" x14ac:dyDescent="0.2">
      <c r="A1185" s="2" t="s">
        <v>107</v>
      </c>
      <c r="E1185" s="3"/>
      <c r="F1185" s="2">
        <f>SUM(F1158:F1184)</f>
        <v>17.635066699999996</v>
      </c>
      <c r="G1185" s="2">
        <f>SUM(G1158:G1184)</f>
        <v>19.223502200000002</v>
      </c>
    </row>
    <row r="1186" spans="1:7" s="2" customFormat="1" x14ac:dyDescent="0.2">
      <c r="A1186" s="2" t="s">
        <v>108</v>
      </c>
      <c r="E1186" s="3"/>
      <c r="F1186" s="2">
        <f>SUM(F1158:F1184)/26</f>
        <v>0.67827179615384603</v>
      </c>
      <c r="G1186" s="2">
        <f>SUM(G1158:G1184)/26</f>
        <v>0.73936546923076929</v>
      </c>
    </row>
    <row r="1187" spans="1:7" x14ac:dyDescent="0.2">
      <c r="E1187" s="1"/>
    </row>
    <row r="1188" spans="1:7" x14ac:dyDescent="0.2">
      <c r="A1188" t="s">
        <v>89</v>
      </c>
      <c r="B1188">
        <v>132</v>
      </c>
      <c r="C1188" t="s">
        <v>90</v>
      </c>
      <c r="D1188">
        <v>1990</v>
      </c>
      <c r="E1188" s="1">
        <v>33238</v>
      </c>
      <c r="F1188">
        <v>0.12697049999999999</v>
      </c>
      <c r="G1188">
        <v>0.14446290000000001</v>
      </c>
    </row>
    <row r="1189" spans="1:7" x14ac:dyDescent="0.2">
      <c r="A1189" t="s">
        <v>89</v>
      </c>
      <c r="B1189">
        <v>132</v>
      </c>
      <c r="C1189" t="s">
        <v>90</v>
      </c>
      <c r="D1189">
        <v>1991</v>
      </c>
      <c r="E1189" s="1">
        <v>33603</v>
      </c>
      <c r="F1189">
        <v>0.12585389999999999</v>
      </c>
      <c r="G1189">
        <v>0.14358209999999999</v>
      </c>
    </row>
    <row r="1190" spans="1:7" x14ac:dyDescent="0.2">
      <c r="A1190" t="s">
        <v>89</v>
      </c>
      <c r="B1190">
        <v>132</v>
      </c>
      <c r="C1190" t="s">
        <v>90</v>
      </c>
      <c r="D1190">
        <v>1992</v>
      </c>
      <c r="E1190" s="1">
        <v>33969</v>
      </c>
      <c r="F1190">
        <v>0.12681970000000001</v>
      </c>
      <c r="G1190">
        <v>0.1442147</v>
      </c>
    </row>
    <row r="1191" spans="1:7" x14ac:dyDescent="0.2">
      <c r="A1191" t="s">
        <v>89</v>
      </c>
      <c r="B1191">
        <v>132</v>
      </c>
      <c r="C1191" t="s">
        <v>90</v>
      </c>
      <c r="D1191">
        <v>1993</v>
      </c>
      <c r="E1191" s="1">
        <v>34334</v>
      </c>
      <c r="F1191">
        <v>0.1113586</v>
      </c>
      <c r="G1191">
        <v>0.12559419999999999</v>
      </c>
    </row>
    <row r="1192" spans="1:7" x14ac:dyDescent="0.2">
      <c r="A1192" t="s">
        <v>89</v>
      </c>
      <c r="B1192">
        <v>132</v>
      </c>
      <c r="C1192" t="s">
        <v>90</v>
      </c>
      <c r="D1192">
        <v>1994</v>
      </c>
      <c r="E1192" s="1">
        <v>34699</v>
      </c>
      <c r="F1192">
        <v>0.11268359999999999</v>
      </c>
      <c r="G1192">
        <v>0.1263908</v>
      </c>
    </row>
    <row r="1193" spans="1:7" x14ac:dyDescent="0.2">
      <c r="A1193" t="s">
        <v>89</v>
      </c>
      <c r="B1193">
        <v>132</v>
      </c>
      <c r="C1193" t="s">
        <v>90</v>
      </c>
      <c r="D1193">
        <v>1995</v>
      </c>
      <c r="E1193" s="1">
        <v>35064</v>
      </c>
      <c r="F1193">
        <v>0.1115385</v>
      </c>
      <c r="G1193">
        <v>0.1251447</v>
      </c>
    </row>
    <row r="1194" spans="1:7" x14ac:dyDescent="0.2">
      <c r="A1194" t="s">
        <v>89</v>
      </c>
      <c r="B1194">
        <v>132</v>
      </c>
      <c r="C1194" t="s">
        <v>90</v>
      </c>
      <c r="D1194">
        <v>1996</v>
      </c>
      <c r="E1194" s="1">
        <v>35430</v>
      </c>
      <c r="F1194">
        <v>0.11336930000000001</v>
      </c>
      <c r="G1194">
        <v>0.12735109999999999</v>
      </c>
    </row>
    <row r="1195" spans="1:7" x14ac:dyDescent="0.2">
      <c r="A1195" t="s">
        <v>89</v>
      </c>
      <c r="B1195">
        <v>132</v>
      </c>
      <c r="C1195" t="s">
        <v>90</v>
      </c>
      <c r="D1195">
        <v>1997</v>
      </c>
      <c r="E1195" s="1">
        <v>35795</v>
      </c>
      <c r="F1195">
        <v>0.11336930000000001</v>
      </c>
      <c r="G1195">
        <v>0.12735109999999999</v>
      </c>
    </row>
    <row r="1196" spans="1:7" x14ac:dyDescent="0.2">
      <c r="A1196" t="s">
        <v>89</v>
      </c>
      <c r="B1196">
        <v>132</v>
      </c>
      <c r="C1196" t="s">
        <v>90</v>
      </c>
      <c r="D1196">
        <v>1998</v>
      </c>
      <c r="E1196" s="1">
        <v>36160</v>
      </c>
      <c r="F1196">
        <v>0.1324893</v>
      </c>
      <c r="G1196">
        <v>0.15264269999999999</v>
      </c>
    </row>
    <row r="1197" spans="1:7" x14ac:dyDescent="0.2">
      <c r="A1197" t="s">
        <v>89</v>
      </c>
      <c r="B1197">
        <v>132</v>
      </c>
      <c r="C1197" t="s">
        <v>90</v>
      </c>
      <c r="D1197">
        <v>1999</v>
      </c>
      <c r="E1197" s="1">
        <v>36525</v>
      </c>
      <c r="F1197">
        <v>0.13066800000000001</v>
      </c>
      <c r="G1197">
        <v>0.1490628</v>
      </c>
    </row>
    <row r="1198" spans="1:7" x14ac:dyDescent="0.2">
      <c r="A1198" t="s">
        <v>89</v>
      </c>
      <c r="B1198">
        <v>132</v>
      </c>
      <c r="C1198" t="s">
        <v>90</v>
      </c>
      <c r="D1198">
        <v>2000</v>
      </c>
      <c r="E1198" s="1">
        <v>36891</v>
      </c>
      <c r="F1198">
        <v>0.13066800000000001</v>
      </c>
      <c r="G1198">
        <v>0.1490628</v>
      </c>
    </row>
    <row r="1199" spans="1:7" x14ac:dyDescent="0.2">
      <c r="A1199" t="s">
        <v>89</v>
      </c>
      <c r="B1199">
        <v>132</v>
      </c>
      <c r="C1199" t="s">
        <v>90</v>
      </c>
      <c r="D1199">
        <v>2001</v>
      </c>
      <c r="E1199" s="1">
        <v>37256</v>
      </c>
      <c r="F1199">
        <v>0.1273099</v>
      </c>
      <c r="G1199">
        <v>0.14667450000000001</v>
      </c>
    </row>
    <row r="1200" spans="1:7" x14ac:dyDescent="0.2">
      <c r="A1200" t="s">
        <v>89</v>
      </c>
      <c r="B1200">
        <v>132</v>
      </c>
      <c r="C1200" t="s">
        <v>90</v>
      </c>
      <c r="D1200">
        <v>2002</v>
      </c>
      <c r="E1200" s="1">
        <v>37621</v>
      </c>
      <c r="F1200">
        <v>0.1273099</v>
      </c>
      <c r="G1200">
        <v>0.14667450000000001</v>
      </c>
    </row>
    <row r="1201" spans="1:7" x14ac:dyDescent="0.2">
      <c r="A1201" t="s">
        <v>89</v>
      </c>
      <c r="B1201">
        <v>132</v>
      </c>
      <c r="C1201" t="s">
        <v>90</v>
      </c>
      <c r="D1201">
        <v>2003</v>
      </c>
      <c r="E1201" s="1">
        <v>37986</v>
      </c>
      <c r="F1201">
        <v>0.1256031</v>
      </c>
      <c r="G1201">
        <v>0.14228779999999999</v>
      </c>
    </row>
    <row r="1202" spans="1:7" x14ac:dyDescent="0.2">
      <c r="A1202" t="s">
        <v>89</v>
      </c>
      <c r="B1202">
        <v>132</v>
      </c>
      <c r="C1202" t="s">
        <v>90</v>
      </c>
      <c r="D1202">
        <v>2004</v>
      </c>
      <c r="E1202" s="1">
        <v>38352</v>
      </c>
      <c r="F1202">
        <v>0.1253515</v>
      </c>
      <c r="G1202">
        <v>0.14221420000000001</v>
      </c>
    </row>
    <row r="1203" spans="1:7" x14ac:dyDescent="0.2">
      <c r="A1203" t="s">
        <v>89</v>
      </c>
      <c r="B1203">
        <v>132</v>
      </c>
      <c r="C1203" t="s">
        <v>90</v>
      </c>
      <c r="D1203">
        <v>2005</v>
      </c>
      <c r="E1203" s="1">
        <v>38717</v>
      </c>
      <c r="F1203">
        <v>0.12959119999999999</v>
      </c>
      <c r="G1203">
        <v>0.14700859999999999</v>
      </c>
    </row>
    <row r="1204" spans="1:7" x14ac:dyDescent="0.2">
      <c r="A1204" t="s">
        <v>89</v>
      </c>
      <c r="B1204">
        <v>132</v>
      </c>
      <c r="C1204" t="s">
        <v>90</v>
      </c>
      <c r="D1204">
        <v>2006</v>
      </c>
      <c r="E1204" s="1">
        <v>39082</v>
      </c>
      <c r="F1204">
        <v>0.1303183</v>
      </c>
      <c r="G1204">
        <v>0.1481355</v>
      </c>
    </row>
    <row r="1205" spans="1:7" x14ac:dyDescent="0.2">
      <c r="A1205" t="s">
        <v>89</v>
      </c>
      <c r="B1205">
        <v>132</v>
      </c>
      <c r="C1205" t="s">
        <v>90</v>
      </c>
      <c r="D1205">
        <v>2007</v>
      </c>
      <c r="E1205" s="1">
        <v>39447</v>
      </c>
      <c r="F1205">
        <v>0.1297769</v>
      </c>
      <c r="G1205">
        <v>0.1467909</v>
      </c>
    </row>
    <row r="1206" spans="1:7" x14ac:dyDescent="0.2">
      <c r="A1206" t="s">
        <v>89</v>
      </c>
      <c r="B1206">
        <v>132</v>
      </c>
      <c r="C1206" t="s">
        <v>90</v>
      </c>
      <c r="D1206">
        <v>2008</v>
      </c>
      <c r="E1206" s="1">
        <v>39813</v>
      </c>
      <c r="F1206">
        <v>0.12648760000000001</v>
      </c>
      <c r="G1206">
        <v>0.14385890000000001</v>
      </c>
    </row>
    <row r="1207" spans="1:7" x14ac:dyDescent="0.2">
      <c r="A1207" t="s">
        <v>89</v>
      </c>
      <c r="B1207">
        <v>132</v>
      </c>
      <c r="C1207" t="s">
        <v>90</v>
      </c>
      <c r="D1207">
        <v>2009</v>
      </c>
      <c r="E1207" s="1">
        <v>40178</v>
      </c>
      <c r="F1207">
        <v>0.1273215</v>
      </c>
      <c r="G1207">
        <v>0.1445362</v>
      </c>
    </row>
    <row r="1208" spans="1:7" x14ac:dyDescent="0.2">
      <c r="A1208" t="s">
        <v>89</v>
      </c>
      <c r="B1208">
        <v>132</v>
      </c>
      <c r="C1208" t="s">
        <v>90</v>
      </c>
      <c r="D1208">
        <v>2010</v>
      </c>
      <c r="E1208" s="1">
        <v>40543</v>
      </c>
      <c r="F1208">
        <v>0.1273215</v>
      </c>
      <c r="G1208">
        <v>0.1445362</v>
      </c>
    </row>
    <row r="1209" spans="1:7" x14ac:dyDescent="0.2">
      <c r="A1209" t="s">
        <v>89</v>
      </c>
      <c r="B1209">
        <v>132</v>
      </c>
      <c r="C1209" t="s">
        <v>90</v>
      </c>
      <c r="D1209">
        <v>2011</v>
      </c>
      <c r="E1209" s="1">
        <v>40908</v>
      </c>
      <c r="F1209">
        <v>0.12856719999999999</v>
      </c>
      <c r="G1209">
        <v>0.14545150000000001</v>
      </c>
    </row>
    <row r="1210" spans="1:7" x14ac:dyDescent="0.2">
      <c r="A1210" t="s">
        <v>89</v>
      </c>
      <c r="B1210">
        <v>132</v>
      </c>
      <c r="C1210" t="s">
        <v>90</v>
      </c>
      <c r="D1210">
        <v>2012</v>
      </c>
      <c r="E1210" s="1">
        <v>41274</v>
      </c>
      <c r="F1210">
        <v>0.12771979999999999</v>
      </c>
      <c r="G1210">
        <v>0.14345150000000001</v>
      </c>
    </row>
    <row r="1211" spans="1:7" x14ac:dyDescent="0.2">
      <c r="A1211" t="s">
        <v>89</v>
      </c>
      <c r="B1211">
        <v>132</v>
      </c>
      <c r="C1211" t="s">
        <v>90</v>
      </c>
      <c r="D1211">
        <v>2013</v>
      </c>
      <c r="E1211" s="1">
        <v>41639</v>
      </c>
      <c r="F1211">
        <v>0.13288230000000001</v>
      </c>
      <c r="G1211">
        <v>0.14895829999999999</v>
      </c>
    </row>
    <row r="1212" spans="1:7" x14ac:dyDescent="0.2">
      <c r="A1212" t="s">
        <v>89</v>
      </c>
      <c r="B1212">
        <v>132</v>
      </c>
      <c r="C1212" t="s">
        <v>90</v>
      </c>
      <c r="D1212">
        <v>2014</v>
      </c>
      <c r="E1212" s="1">
        <v>42004</v>
      </c>
      <c r="F1212">
        <v>0.1360083</v>
      </c>
      <c r="G1212">
        <v>0.1560241</v>
      </c>
    </row>
    <row r="1213" spans="1:7" x14ac:dyDescent="0.2">
      <c r="A1213" t="s">
        <v>89</v>
      </c>
      <c r="B1213">
        <v>132</v>
      </c>
      <c r="C1213" t="s">
        <v>90</v>
      </c>
      <c r="D1213">
        <v>2015</v>
      </c>
      <c r="E1213" s="1">
        <v>42369</v>
      </c>
      <c r="F1213">
        <v>0.1360083</v>
      </c>
      <c r="G1213">
        <v>0.1560241</v>
      </c>
    </row>
    <row r="1214" spans="1:7" x14ac:dyDescent="0.2">
      <c r="A1214" t="s">
        <v>89</v>
      </c>
      <c r="B1214">
        <v>132</v>
      </c>
      <c r="C1214" t="s">
        <v>90</v>
      </c>
      <c r="D1214">
        <v>2016</v>
      </c>
      <c r="E1214" s="1">
        <v>42735</v>
      </c>
      <c r="F1214">
        <v>0.1360083</v>
      </c>
      <c r="G1214">
        <v>0.1560241</v>
      </c>
    </row>
    <row r="1215" spans="1:7" s="2" customFormat="1" x14ac:dyDescent="0.2">
      <c r="A1215" s="2" t="s">
        <v>107</v>
      </c>
      <c r="E1215" s="3"/>
      <c r="F1215" s="2">
        <f>SUM(F1188:F1214)</f>
        <v>3.4093742999999987</v>
      </c>
      <c r="G1215" s="2">
        <f>SUM(G1188:G1214)</f>
        <v>3.8735108</v>
      </c>
    </row>
    <row r="1216" spans="1:7" s="2" customFormat="1" x14ac:dyDescent="0.2">
      <c r="A1216" s="2" t="s">
        <v>108</v>
      </c>
      <c r="E1216" s="3"/>
      <c r="F1216" s="2">
        <f>SUM(F1188:F1214)/26</f>
        <v>0.13112978076923071</v>
      </c>
      <c r="G1216" s="2">
        <f>SUM(G1188:G1214)/26</f>
        <v>0.14898118461538462</v>
      </c>
    </row>
    <row r="1217" spans="1:7" x14ac:dyDescent="0.2">
      <c r="E1217" s="1"/>
    </row>
    <row r="1218" spans="1:7" x14ac:dyDescent="0.2">
      <c r="A1218" t="s">
        <v>91</v>
      </c>
      <c r="B1218">
        <v>199</v>
      </c>
      <c r="C1218" t="s">
        <v>92</v>
      </c>
      <c r="D1218">
        <v>1990</v>
      </c>
      <c r="E1218" s="1">
        <v>33238</v>
      </c>
      <c r="F1218">
        <v>0.22522629999999999</v>
      </c>
      <c r="G1218">
        <v>0.25214189999999997</v>
      </c>
    </row>
    <row r="1219" spans="1:7" x14ac:dyDescent="0.2">
      <c r="A1219" t="s">
        <v>91</v>
      </c>
      <c r="B1219">
        <v>199</v>
      </c>
      <c r="C1219" t="s">
        <v>92</v>
      </c>
      <c r="D1219">
        <v>1991</v>
      </c>
      <c r="E1219" s="1">
        <v>33603</v>
      </c>
      <c r="F1219">
        <v>0.2350517</v>
      </c>
      <c r="G1219">
        <v>0.26525650000000001</v>
      </c>
    </row>
    <row r="1220" spans="1:7" x14ac:dyDescent="0.2">
      <c r="A1220" t="s">
        <v>91</v>
      </c>
      <c r="B1220">
        <v>199</v>
      </c>
      <c r="C1220" t="s">
        <v>92</v>
      </c>
      <c r="D1220">
        <v>1992</v>
      </c>
      <c r="E1220" s="1">
        <v>33969</v>
      </c>
      <c r="F1220">
        <v>0.28332560000000001</v>
      </c>
      <c r="G1220">
        <v>0.31663780000000002</v>
      </c>
    </row>
    <row r="1221" spans="1:7" x14ac:dyDescent="0.2">
      <c r="A1221" t="s">
        <v>91</v>
      </c>
      <c r="B1221">
        <v>199</v>
      </c>
      <c r="C1221" t="s">
        <v>92</v>
      </c>
      <c r="D1221">
        <v>1993</v>
      </c>
      <c r="E1221" s="1">
        <v>34334</v>
      </c>
      <c r="F1221">
        <v>0.368892</v>
      </c>
      <c r="G1221">
        <v>0.41335509999999998</v>
      </c>
    </row>
    <row r="1222" spans="1:7" x14ac:dyDescent="0.2">
      <c r="A1222" t="s">
        <v>91</v>
      </c>
      <c r="B1222">
        <v>199</v>
      </c>
      <c r="C1222" t="s">
        <v>92</v>
      </c>
      <c r="D1222">
        <v>1994</v>
      </c>
      <c r="E1222" s="1">
        <v>34699</v>
      </c>
      <c r="F1222">
        <v>0.38738489999999998</v>
      </c>
      <c r="G1222">
        <v>0.43592180000000003</v>
      </c>
    </row>
    <row r="1223" spans="1:7" x14ac:dyDescent="0.2">
      <c r="A1223" t="s">
        <v>91</v>
      </c>
      <c r="B1223">
        <v>199</v>
      </c>
      <c r="C1223" t="s">
        <v>92</v>
      </c>
      <c r="D1223">
        <v>1995</v>
      </c>
      <c r="E1223" s="1">
        <v>35064</v>
      </c>
      <c r="F1223">
        <v>0.38976640000000001</v>
      </c>
      <c r="G1223">
        <v>0.4409594</v>
      </c>
    </row>
    <row r="1224" spans="1:7" x14ac:dyDescent="0.2">
      <c r="A1224" t="s">
        <v>91</v>
      </c>
      <c r="B1224">
        <v>199</v>
      </c>
      <c r="C1224" t="s">
        <v>92</v>
      </c>
      <c r="D1224">
        <v>1996</v>
      </c>
      <c r="E1224" s="1">
        <v>35430</v>
      </c>
      <c r="F1224">
        <v>0.38594729999999999</v>
      </c>
      <c r="G1224">
        <v>0.4322068</v>
      </c>
    </row>
    <row r="1225" spans="1:7" x14ac:dyDescent="0.2">
      <c r="A1225" t="s">
        <v>91</v>
      </c>
      <c r="B1225">
        <v>199</v>
      </c>
      <c r="C1225" t="s">
        <v>92</v>
      </c>
      <c r="D1225">
        <v>1997</v>
      </c>
      <c r="E1225" s="1">
        <v>35795</v>
      </c>
      <c r="F1225">
        <v>0.39087699999999997</v>
      </c>
      <c r="G1225">
        <v>0.4407298</v>
      </c>
    </row>
    <row r="1226" spans="1:7" x14ac:dyDescent="0.2">
      <c r="A1226" t="s">
        <v>91</v>
      </c>
      <c r="B1226">
        <v>199</v>
      </c>
      <c r="C1226" t="s">
        <v>92</v>
      </c>
      <c r="D1226">
        <v>1998</v>
      </c>
      <c r="E1226" s="1">
        <v>36160</v>
      </c>
      <c r="F1226">
        <v>0.38286510000000001</v>
      </c>
      <c r="G1226">
        <v>0.43523260000000003</v>
      </c>
    </row>
    <row r="1227" spans="1:7" x14ac:dyDescent="0.2">
      <c r="A1227" t="s">
        <v>91</v>
      </c>
      <c r="B1227">
        <v>199</v>
      </c>
      <c r="C1227" t="s">
        <v>92</v>
      </c>
      <c r="D1227">
        <v>1999</v>
      </c>
      <c r="E1227" s="1">
        <v>36525</v>
      </c>
      <c r="F1227">
        <v>0.38530059999999999</v>
      </c>
      <c r="G1227">
        <v>0.4430151</v>
      </c>
    </row>
    <row r="1228" spans="1:7" x14ac:dyDescent="0.2">
      <c r="A1228" t="s">
        <v>91</v>
      </c>
      <c r="B1228">
        <v>199</v>
      </c>
      <c r="C1228" t="s">
        <v>92</v>
      </c>
      <c r="D1228">
        <v>2000</v>
      </c>
      <c r="E1228" s="1">
        <v>36891</v>
      </c>
      <c r="F1228">
        <v>0.38530059999999999</v>
      </c>
      <c r="G1228">
        <v>0.4430151</v>
      </c>
    </row>
    <row r="1229" spans="1:7" x14ac:dyDescent="0.2">
      <c r="A1229" t="s">
        <v>91</v>
      </c>
      <c r="B1229">
        <v>199</v>
      </c>
      <c r="C1229" t="s">
        <v>92</v>
      </c>
      <c r="D1229">
        <v>2001</v>
      </c>
      <c r="E1229" s="1">
        <v>37256</v>
      </c>
      <c r="F1229">
        <v>0.37183630000000001</v>
      </c>
      <c r="G1229">
        <v>0.42319190000000001</v>
      </c>
    </row>
    <row r="1230" spans="1:7" x14ac:dyDescent="0.2">
      <c r="A1230" t="s">
        <v>91</v>
      </c>
      <c r="B1230">
        <v>199</v>
      </c>
      <c r="C1230" t="s">
        <v>92</v>
      </c>
      <c r="D1230">
        <v>2002</v>
      </c>
      <c r="E1230" s="1">
        <v>37621</v>
      </c>
      <c r="F1230">
        <v>0.39058959999999998</v>
      </c>
      <c r="G1230">
        <v>0.44206450000000003</v>
      </c>
    </row>
    <row r="1231" spans="1:7" x14ac:dyDescent="0.2">
      <c r="A1231" t="s">
        <v>91</v>
      </c>
      <c r="B1231">
        <v>199</v>
      </c>
      <c r="C1231" t="s">
        <v>92</v>
      </c>
      <c r="D1231">
        <v>2003</v>
      </c>
      <c r="E1231" s="1">
        <v>37986</v>
      </c>
      <c r="F1231">
        <v>0.41487380000000001</v>
      </c>
      <c r="G1231">
        <v>0.46951159999999997</v>
      </c>
    </row>
    <row r="1232" spans="1:7" x14ac:dyDescent="0.2">
      <c r="A1232" t="s">
        <v>91</v>
      </c>
      <c r="B1232">
        <v>199</v>
      </c>
      <c r="C1232" t="s">
        <v>92</v>
      </c>
      <c r="D1232">
        <v>2004</v>
      </c>
      <c r="E1232" s="1">
        <v>38352</v>
      </c>
      <c r="F1232">
        <v>0.43889280000000003</v>
      </c>
      <c r="G1232">
        <v>0.49252639999999998</v>
      </c>
    </row>
    <row r="1233" spans="1:7" x14ac:dyDescent="0.2">
      <c r="A1233" t="s">
        <v>91</v>
      </c>
      <c r="B1233">
        <v>199</v>
      </c>
      <c r="C1233" t="s">
        <v>92</v>
      </c>
      <c r="D1233">
        <v>2005</v>
      </c>
      <c r="E1233" s="1">
        <v>38717</v>
      </c>
      <c r="F1233">
        <v>0.44913310000000001</v>
      </c>
      <c r="G1233">
        <v>0.50605770000000005</v>
      </c>
    </row>
    <row r="1234" spans="1:7" x14ac:dyDescent="0.2">
      <c r="A1234" t="s">
        <v>91</v>
      </c>
      <c r="B1234">
        <v>199</v>
      </c>
      <c r="C1234" t="s">
        <v>92</v>
      </c>
      <c r="D1234">
        <v>2006</v>
      </c>
      <c r="E1234" s="1">
        <v>39082</v>
      </c>
      <c r="F1234">
        <v>0.45623760000000002</v>
      </c>
      <c r="G1234">
        <v>0.50691830000000004</v>
      </c>
    </row>
    <row r="1235" spans="1:7" x14ac:dyDescent="0.2">
      <c r="A1235" t="s">
        <v>91</v>
      </c>
      <c r="B1235">
        <v>199</v>
      </c>
      <c r="C1235" t="s">
        <v>92</v>
      </c>
      <c r="D1235">
        <v>2007</v>
      </c>
      <c r="E1235" s="1">
        <v>39447</v>
      </c>
      <c r="F1235">
        <v>0.46733730000000001</v>
      </c>
      <c r="G1235">
        <v>0.51734349999999996</v>
      </c>
    </row>
    <row r="1236" spans="1:7" x14ac:dyDescent="0.2">
      <c r="A1236" t="s">
        <v>91</v>
      </c>
      <c r="B1236">
        <v>199</v>
      </c>
      <c r="C1236" t="s">
        <v>92</v>
      </c>
      <c r="D1236">
        <v>2008</v>
      </c>
      <c r="E1236" s="1">
        <v>39813</v>
      </c>
      <c r="F1236">
        <v>0.45821060000000002</v>
      </c>
      <c r="G1236">
        <v>0.51330609999999999</v>
      </c>
    </row>
    <row r="1237" spans="1:7" x14ac:dyDescent="0.2">
      <c r="A1237" t="s">
        <v>91</v>
      </c>
      <c r="B1237">
        <v>199</v>
      </c>
      <c r="C1237" t="s">
        <v>92</v>
      </c>
      <c r="D1237">
        <v>2009</v>
      </c>
      <c r="E1237" s="1">
        <v>40178</v>
      </c>
      <c r="F1237">
        <v>0.45821060000000002</v>
      </c>
      <c r="G1237">
        <v>0.51330609999999999</v>
      </c>
    </row>
    <row r="1238" spans="1:7" x14ac:dyDescent="0.2">
      <c r="A1238" t="s">
        <v>91</v>
      </c>
      <c r="B1238">
        <v>199</v>
      </c>
      <c r="C1238" t="s">
        <v>92</v>
      </c>
      <c r="D1238">
        <v>2010</v>
      </c>
      <c r="E1238" s="1">
        <v>40543</v>
      </c>
      <c r="F1238">
        <v>0.45821060000000002</v>
      </c>
      <c r="G1238">
        <v>0.51330609999999999</v>
      </c>
    </row>
    <row r="1239" spans="1:7" x14ac:dyDescent="0.2">
      <c r="A1239" t="s">
        <v>91</v>
      </c>
      <c r="B1239">
        <v>199</v>
      </c>
      <c r="C1239" t="s">
        <v>92</v>
      </c>
      <c r="D1239">
        <v>2011</v>
      </c>
      <c r="E1239" s="1">
        <v>40908</v>
      </c>
      <c r="F1239">
        <v>0.46032040000000002</v>
      </c>
      <c r="G1239">
        <v>0.51721600000000001</v>
      </c>
    </row>
    <row r="1240" spans="1:7" x14ac:dyDescent="0.2">
      <c r="A1240" t="s">
        <v>91</v>
      </c>
      <c r="B1240">
        <v>199</v>
      </c>
      <c r="C1240" t="s">
        <v>92</v>
      </c>
      <c r="D1240">
        <v>2012</v>
      </c>
      <c r="E1240" s="1">
        <v>41274</v>
      </c>
      <c r="F1240">
        <v>0.46032040000000002</v>
      </c>
      <c r="G1240">
        <v>0.51721600000000001</v>
      </c>
    </row>
    <row r="1241" spans="1:7" x14ac:dyDescent="0.2">
      <c r="A1241" t="s">
        <v>91</v>
      </c>
      <c r="B1241">
        <v>199</v>
      </c>
      <c r="C1241" t="s">
        <v>92</v>
      </c>
      <c r="D1241">
        <v>2013</v>
      </c>
      <c r="E1241" s="1">
        <v>41639</v>
      </c>
      <c r="F1241">
        <v>0.51676060000000001</v>
      </c>
      <c r="G1241">
        <v>0.58087219999999995</v>
      </c>
    </row>
    <row r="1242" spans="1:7" x14ac:dyDescent="0.2">
      <c r="A1242" t="s">
        <v>91</v>
      </c>
      <c r="B1242">
        <v>199</v>
      </c>
      <c r="C1242" t="s">
        <v>92</v>
      </c>
      <c r="D1242">
        <v>2014</v>
      </c>
      <c r="E1242" s="1">
        <v>42004</v>
      </c>
      <c r="F1242">
        <v>0.51676060000000001</v>
      </c>
      <c r="G1242">
        <v>0.58087219999999995</v>
      </c>
    </row>
    <row r="1243" spans="1:7" x14ac:dyDescent="0.2">
      <c r="A1243" t="s">
        <v>91</v>
      </c>
      <c r="B1243">
        <v>199</v>
      </c>
      <c r="C1243" t="s">
        <v>92</v>
      </c>
      <c r="D1243">
        <v>2015</v>
      </c>
      <c r="E1243" s="1">
        <v>42369</v>
      </c>
      <c r="F1243">
        <v>0.57942680000000002</v>
      </c>
      <c r="G1243">
        <v>0.64384039999999998</v>
      </c>
    </row>
    <row r="1244" spans="1:7" x14ac:dyDescent="0.2">
      <c r="A1244" t="s">
        <v>91</v>
      </c>
      <c r="B1244">
        <v>199</v>
      </c>
      <c r="C1244" t="s">
        <v>92</v>
      </c>
      <c r="D1244">
        <v>2016</v>
      </c>
      <c r="E1244" s="1">
        <v>42735</v>
      </c>
      <c r="F1244">
        <v>0.58913870000000002</v>
      </c>
      <c r="G1244">
        <v>0.66054259999999998</v>
      </c>
    </row>
    <row r="1245" spans="1:7" s="2" customFormat="1" x14ac:dyDescent="0.2">
      <c r="A1245" s="2" t="s">
        <v>107</v>
      </c>
      <c r="E1245" s="3"/>
      <c r="F1245" s="2">
        <f>SUM(F1218:F1244)</f>
        <v>11.306197299999999</v>
      </c>
      <c r="G1245" s="2">
        <f>SUM(G1218:G1244)</f>
        <v>12.716563499999998</v>
      </c>
    </row>
    <row r="1246" spans="1:7" s="2" customFormat="1" x14ac:dyDescent="0.2">
      <c r="A1246" s="2" t="s">
        <v>108</v>
      </c>
      <c r="E1246" s="3"/>
      <c r="F1246" s="2">
        <f>SUM(F1218:F1244)/26</f>
        <v>0.43485374230769225</v>
      </c>
      <c r="G1246" s="2">
        <f>SUM(G1218:G1244)/26</f>
        <v>0.48909859615384604</v>
      </c>
    </row>
    <row r="1247" spans="1:7" x14ac:dyDescent="0.2">
      <c r="E1247" s="1"/>
    </row>
    <row r="1248" spans="1:7" x14ac:dyDescent="0.2">
      <c r="A1248" t="s">
        <v>93</v>
      </c>
      <c r="B1248">
        <v>109</v>
      </c>
      <c r="C1248" t="s">
        <v>94</v>
      </c>
      <c r="D1248">
        <v>1990</v>
      </c>
      <c r="E1248" s="1">
        <v>33238</v>
      </c>
      <c r="F1248">
        <v>0.13440820000000001</v>
      </c>
      <c r="G1248">
        <v>0.14756610000000001</v>
      </c>
    </row>
    <row r="1249" spans="1:7" x14ac:dyDescent="0.2">
      <c r="A1249" t="s">
        <v>93</v>
      </c>
      <c r="B1249">
        <v>109</v>
      </c>
      <c r="C1249" t="s">
        <v>94</v>
      </c>
      <c r="D1249">
        <v>1991</v>
      </c>
      <c r="E1249" s="1">
        <v>33603</v>
      </c>
      <c r="F1249">
        <v>0.1816362</v>
      </c>
      <c r="G1249">
        <v>0.19934270000000001</v>
      </c>
    </row>
    <row r="1250" spans="1:7" x14ac:dyDescent="0.2">
      <c r="A1250" t="s">
        <v>93</v>
      </c>
      <c r="B1250">
        <v>109</v>
      </c>
      <c r="C1250" t="s">
        <v>94</v>
      </c>
      <c r="D1250">
        <v>1992</v>
      </c>
      <c r="E1250" s="1">
        <v>33969</v>
      </c>
      <c r="F1250">
        <v>0.18720680000000001</v>
      </c>
      <c r="G1250">
        <v>0.20654690000000001</v>
      </c>
    </row>
    <row r="1251" spans="1:7" x14ac:dyDescent="0.2">
      <c r="A1251" t="s">
        <v>93</v>
      </c>
      <c r="B1251">
        <v>109</v>
      </c>
      <c r="C1251" t="s">
        <v>94</v>
      </c>
      <c r="D1251">
        <v>1993</v>
      </c>
      <c r="E1251" s="1">
        <v>34334</v>
      </c>
      <c r="F1251">
        <v>0.1878948</v>
      </c>
      <c r="G1251">
        <v>0.20879420000000001</v>
      </c>
    </row>
    <row r="1252" spans="1:7" x14ac:dyDescent="0.2">
      <c r="A1252" t="s">
        <v>93</v>
      </c>
      <c r="B1252">
        <v>109</v>
      </c>
      <c r="C1252" t="s">
        <v>94</v>
      </c>
      <c r="D1252">
        <v>1994</v>
      </c>
      <c r="E1252" s="1">
        <v>34699</v>
      </c>
      <c r="F1252">
        <v>0.1878948</v>
      </c>
      <c r="G1252">
        <v>0.20879420000000001</v>
      </c>
    </row>
    <row r="1253" spans="1:7" x14ac:dyDescent="0.2">
      <c r="A1253" t="s">
        <v>93</v>
      </c>
      <c r="B1253">
        <v>109</v>
      </c>
      <c r="C1253" t="s">
        <v>94</v>
      </c>
      <c r="D1253">
        <v>1995</v>
      </c>
      <c r="E1253" s="1">
        <v>35064</v>
      </c>
      <c r="F1253">
        <v>0.1854278</v>
      </c>
      <c r="G1253">
        <v>0.2046443</v>
      </c>
    </row>
    <row r="1254" spans="1:7" x14ac:dyDescent="0.2">
      <c r="A1254" t="s">
        <v>93</v>
      </c>
      <c r="B1254">
        <v>109</v>
      </c>
      <c r="C1254" t="s">
        <v>94</v>
      </c>
      <c r="D1254">
        <v>1996</v>
      </c>
      <c r="E1254" s="1">
        <v>35430</v>
      </c>
      <c r="F1254">
        <v>0.21162990000000001</v>
      </c>
      <c r="G1254">
        <v>0.23082030000000001</v>
      </c>
    </row>
    <row r="1255" spans="1:7" x14ac:dyDescent="0.2">
      <c r="A1255" t="s">
        <v>93</v>
      </c>
      <c r="B1255">
        <v>109</v>
      </c>
      <c r="C1255" t="s">
        <v>94</v>
      </c>
      <c r="D1255">
        <v>1997</v>
      </c>
      <c r="E1255" s="1">
        <v>35795</v>
      </c>
      <c r="F1255">
        <v>0.29991810000000002</v>
      </c>
      <c r="G1255">
        <v>0.33032440000000002</v>
      </c>
    </row>
    <row r="1256" spans="1:7" x14ac:dyDescent="0.2">
      <c r="A1256" t="s">
        <v>93</v>
      </c>
      <c r="B1256">
        <v>109</v>
      </c>
      <c r="C1256" t="s">
        <v>94</v>
      </c>
      <c r="D1256">
        <v>1998</v>
      </c>
      <c r="E1256" s="1">
        <v>36160</v>
      </c>
      <c r="F1256">
        <v>0.30165399999999998</v>
      </c>
      <c r="G1256">
        <v>0.33286130000000003</v>
      </c>
    </row>
    <row r="1257" spans="1:7" x14ac:dyDescent="0.2">
      <c r="A1257" t="s">
        <v>93</v>
      </c>
      <c r="B1257">
        <v>109</v>
      </c>
      <c r="C1257" t="s">
        <v>94</v>
      </c>
      <c r="D1257">
        <v>1999</v>
      </c>
      <c r="E1257" s="1">
        <v>36525</v>
      </c>
      <c r="F1257">
        <v>0.29893110000000001</v>
      </c>
      <c r="G1257">
        <v>0.32976280000000002</v>
      </c>
    </row>
    <row r="1258" spans="1:7" x14ac:dyDescent="0.2">
      <c r="A1258" t="s">
        <v>93</v>
      </c>
      <c r="B1258">
        <v>109</v>
      </c>
      <c r="C1258" t="s">
        <v>94</v>
      </c>
      <c r="D1258">
        <v>2000</v>
      </c>
      <c r="E1258" s="1">
        <v>36891</v>
      </c>
      <c r="F1258">
        <v>0.30360789999999999</v>
      </c>
      <c r="G1258">
        <v>0.33481680000000003</v>
      </c>
    </row>
    <row r="1259" spans="1:7" x14ac:dyDescent="0.2">
      <c r="A1259" t="s">
        <v>93</v>
      </c>
      <c r="B1259">
        <v>109</v>
      </c>
      <c r="C1259" t="s">
        <v>94</v>
      </c>
      <c r="D1259">
        <v>2001</v>
      </c>
      <c r="E1259" s="1">
        <v>37256</v>
      </c>
      <c r="F1259">
        <v>0.30201929999999999</v>
      </c>
      <c r="G1259">
        <v>0.33697939999999998</v>
      </c>
    </row>
    <row r="1260" spans="1:7" x14ac:dyDescent="0.2">
      <c r="A1260" t="s">
        <v>93</v>
      </c>
      <c r="B1260">
        <v>109</v>
      </c>
      <c r="C1260" t="s">
        <v>94</v>
      </c>
      <c r="D1260">
        <v>2002</v>
      </c>
      <c r="E1260" s="1">
        <v>37621</v>
      </c>
      <c r="F1260">
        <v>0.30115910000000001</v>
      </c>
      <c r="G1260">
        <v>0.33530019999999999</v>
      </c>
    </row>
    <row r="1261" spans="1:7" x14ac:dyDescent="0.2">
      <c r="A1261" t="s">
        <v>93</v>
      </c>
      <c r="B1261">
        <v>109</v>
      </c>
      <c r="C1261" t="s">
        <v>94</v>
      </c>
      <c r="D1261">
        <v>2003</v>
      </c>
      <c r="E1261" s="1">
        <v>37986</v>
      </c>
      <c r="F1261">
        <v>0.30344389999999999</v>
      </c>
      <c r="G1261">
        <v>0.3378988</v>
      </c>
    </row>
    <row r="1262" spans="1:7" x14ac:dyDescent="0.2">
      <c r="A1262" t="s">
        <v>93</v>
      </c>
      <c r="B1262">
        <v>109</v>
      </c>
      <c r="C1262" t="s">
        <v>94</v>
      </c>
      <c r="D1262">
        <v>2004</v>
      </c>
      <c r="E1262" s="1">
        <v>38352</v>
      </c>
      <c r="F1262">
        <v>0.30630940000000001</v>
      </c>
      <c r="G1262">
        <v>0.34036149999999998</v>
      </c>
    </row>
    <row r="1263" spans="1:7" x14ac:dyDescent="0.2">
      <c r="A1263" t="s">
        <v>93</v>
      </c>
      <c r="B1263">
        <v>109</v>
      </c>
      <c r="C1263" t="s">
        <v>94</v>
      </c>
      <c r="D1263">
        <v>2005</v>
      </c>
      <c r="E1263" s="1">
        <v>38717</v>
      </c>
      <c r="F1263">
        <v>0.3026354</v>
      </c>
      <c r="G1263">
        <v>0.33582849999999997</v>
      </c>
    </row>
    <row r="1264" spans="1:7" x14ac:dyDescent="0.2">
      <c r="A1264" t="s">
        <v>93</v>
      </c>
      <c r="B1264">
        <v>109</v>
      </c>
      <c r="C1264" t="s">
        <v>94</v>
      </c>
      <c r="D1264">
        <v>2006</v>
      </c>
      <c r="E1264" s="1">
        <v>39082</v>
      </c>
      <c r="F1264">
        <v>0.29632199999999997</v>
      </c>
      <c r="G1264">
        <v>0.32389499999999999</v>
      </c>
    </row>
    <row r="1265" spans="1:7" x14ac:dyDescent="0.2">
      <c r="A1265" t="s">
        <v>93</v>
      </c>
      <c r="B1265">
        <v>109</v>
      </c>
      <c r="C1265" t="s">
        <v>94</v>
      </c>
      <c r="D1265">
        <v>2007</v>
      </c>
      <c r="E1265" s="1">
        <v>39447</v>
      </c>
      <c r="F1265">
        <v>0.2953441</v>
      </c>
      <c r="G1265">
        <v>0.32761089999999998</v>
      </c>
    </row>
    <row r="1266" spans="1:7" x14ac:dyDescent="0.2">
      <c r="A1266" t="s">
        <v>93</v>
      </c>
      <c r="B1266">
        <v>109</v>
      </c>
      <c r="C1266" t="s">
        <v>94</v>
      </c>
      <c r="D1266">
        <v>2008</v>
      </c>
      <c r="E1266" s="1">
        <v>39813</v>
      </c>
      <c r="F1266">
        <v>0.30018119999999998</v>
      </c>
      <c r="G1266">
        <v>0.33747100000000002</v>
      </c>
    </row>
    <row r="1267" spans="1:7" x14ac:dyDescent="0.2">
      <c r="A1267" t="s">
        <v>93</v>
      </c>
      <c r="B1267">
        <v>109</v>
      </c>
      <c r="C1267" t="s">
        <v>94</v>
      </c>
      <c r="D1267">
        <v>2009</v>
      </c>
      <c r="E1267" s="1">
        <v>40178</v>
      </c>
      <c r="F1267">
        <v>0.30146869999999998</v>
      </c>
      <c r="G1267">
        <v>0.33210050000000002</v>
      </c>
    </row>
    <row r="1268" spans="1:7" x14ac:dyDescent="0.2">
      <c r="A1268" t="s">
        <v>93</v>
      </c>
      <c r="B1268">
        <v>109</v>
      </c>
      <c r="C1268" t="s">
        <v>94</v>
      </c>
      <c r="D1268">
        <v>2010</v>
      </c>
      <c r="E1268" s="1">
        <v>40543</v>
      </c>
      <c r="F1268">
        <v>0.2937882</v>
      </c>
      <c r="G1268">
        <v>0.3262446</v>
      </c>
    </row>
    <row r="1269" spans="1:7" x14ac:dyDescent="0.2">
      <c r="A1269" t="s">
        <v>93</v>
      </c>
      <c r="B1269">
        <v>109</v>
      </c>
      <c r="C1269" t="s">
        <v>94</v>
      </c>
      <c r="D1269">
        <v>2011</v>
      </c>
      <c r="E1269" s="1">
        <v>40908</v>
      </c>
      <c r="F1269">
        <v>0.3019655</v>
      </c>
      <c r="G1269">
        <v>0.32665100000000002</v>
      </c>
    </row>
    <row r="1270" spans="1:7" x14ac:dyDescent="0.2">
      <c r="A1270" t="s">
        <v>93</v>
      </c>
      <c r="B1270">
        <v>109</v>
      </c>
      <c r="C1270" t="s">
        <v>94</v>
      </c>
      <c r="D1270">
        <v>2012</v>
      </c>
      <c r="E1270" s="1">
        <v>41274</v>
      </c>
      <c r="F1270">
        <v>0.28508099999999997</v>
      </c>
      <c r="G1270">
        <v>0.31363459999999999</v>
      </c>
    </row>
    <row r="1271" spans="1:7" x14ac:dyDescent="0.2">
      <c r="A1271" t="s">
        <v>93</v>
      </c>
      <c r="B1271">
        <v>109</v>
      </c>
      <c r="C1271" t="s">
        <v>94</v>
      </c>
      <c r="D1271">
        <v>2013</v>
      </c>
      <c r="E1271" s="1">
        <v>41639</v>
      </c>
      <c r="F1271">
        <v>0.29337629999999998</v>
      </c>
      <c r="G1271">
        <v>0.32215329999999998</v>
      </c>
    </row>
    <row r="1272" spans="1:7" x14ac:dyDescent="0.2">
      <c r="A1272" t="s">
        <v>93</v>
      </c>
      <c r="B1272">
        <v>109</v>
      </c>
      <c r="C1272" t="s">
        <v>94</v>
      </c>
      <c r="D1272">
        <v>2014</v>
      </c>
      <c r="E1272" s="1">
        <v>42004</v>
      </c>
      <c r="F1272">
        <v>0.29787330000000001</v>
      </c>
      <c r="G1272">
        <v>0.3285978</v>
      </c>
    </row>
    <row r="1273" spans="1:7" x14ac:dyDescent="0.2">
      <c r="A1273" t="s">
        <v>93</v>
      </c>
      <c r="B1273">
        <v>109</v>
      </c>
      <c r="C1273" t="s">
        <v>94</v>
      </c>
      <c r="D1273">
        <v>2015</v>
      </c>
      <c r="E1273" s="1">
        <v>42369</v>
      </c>
      <c r="F1273">
        <v>0.30433120000000002</v>
      </c>
      <c r="G1273">
        <v>0.33681509999999998</v>
      </c>
    </row>
    <row r="1274" spans="1:7" x14ac:dyDescent="0.2">
      <c r="A1274" t="s">
        <v>93</v>
      </c>
      <c r="B1274">
        <v>109</v>
      </c>
      <c r="C1274" t="s">
        <v>94</v>
      </c>
      <c r="D1274">
        <v>2016</v>
      </c>
      <c r="E1274" s="1">
        <v>42735</v>
      </c>
      <c r="F1274">
        <v>0.29010449999999999</v>
      </c>
      <c r="G1274">
        <v>0.3142972</v>
      </c>
    </row>
    <row r="1275" spans="1:7" x14ac:dyDescent="0.2">
      <c r="A1275" s="2" t="s">
        <v>107</v>
      </c>
      <c r="E1275" s="1"/>
      <c r="F1275" s="2">
        <f>SUM(F1248:F1274)</f>
        <v>7.2556126999999995</v>
      </c>
      <c r="G1275" s="2">
        <f>SUM(G1248:G1274)</f>
        <v>8.0101133999999998</v>
      </c>
    </row>
    <row r="1276" spans="1:7" x14ac:dyDescent="0.2">
      <c r="A1276" s="2" t="s">
        <v>108</v>
      </c>
      <c r="E1276" s="1"/>
      <c r="F1276" s="2">
        <f>SUM(F1248:F1274)/26</f>
        <v>0.27906202692307691</v>
      </c>
      <c r="G1276" s="2">
        <f>SUM(G1248:G1274)/26</f>
        <v>0.30808128461538459</v>
      </c>
    </row>
    <row r="1277" spans="1:7" x14ac:dyDescent="0.2">
      <c r="E1277" s="1"/>
    </row>
    <row r="1278" spans="1:7" x14ac:dyDescent="0.2">
      <c r="A1278" t="s">
        <v>95</v>
      </c>
      <c r="B1278">
        <v>134</v>
      </c>
      <c r="C1278" t="s">
        <v>96</v>
      </c>
      <c r="D1278">
        <v>1990</v>
      </c>
      <c r="E1278" s="1">
        <v>33238</v>
      </c>
      <c r="F1278">
        <v>0.1583492</v>
      </c>
      <c r="G1278">
        <v>0.16918459999999999</v>
      </c>
    </row>
    <row r="1279" spans="1:7" x14ac:dyDescent="0.2">
      <c r="A1279" t="s">
        <v>95</v>
      </c>
      <c r="B1279">
        <v>134</v>
      </c>
      <c r="C1279" t="s">
        <v>96</v>
      </c>
      <c r="D1279">
        <v>1991</v>
      </c>
      <c r="E1279" s="1">
        <v>33603</v>
      </c>
      <c r="F1279">
        <v>0.22721459999999999</v>
      </c>
      <c r="G1279">
        <v>0.25092049999999999</v>
      </c>
    </row>
    <row r="1280" spans="1:7" x14ac:dyDescent="0.2">
      <c r="A1280" t="s">
        <v>95</v>
      </c>
      <c r="B1280">
        <v>134</v>
      </c>
      <c r="C1280" t="s">
        <v>96</v>
      </c>
      <c r="D1280">
        <v>1992</v>
      </c>
      <c r="E1280" s="1">
        <v>33969</v>
      </c>
      <c r="F1280">
        <v>0.27295920000000001</v>
      </c>
      <c r="G1280">
        <v>0.29757319999999998</v>
      </c>
    </row>
    <row r="1281" spans="1:7" x14ac:dyDescent="0.2">
      <c r="A1281" t="s">
        <v>95</v>
      </c>
      <c r="B1281">
        <v>134</v>
      </c>
      <c r="C1281" t="s">
        <v>96</v>
      </c>
      <c r="D1281">
        <v>1993</v>
      </c>
      <c r="E1281" s="1">
        <v>34334</v>
      </c>
      <c r="F1281">
        <v>0.31368279999999998</v>
      </c>
      <c r="G1281">
        <v>0.35402070000000002</v>
      </c>
    </row>
    <row r="1282" spans="1:7" x14ac:dyDescent="0.2">
      <c r="A1282" t="s">
        <v>95</v>
      </c>
      <c r="B1282">
        <v>134</v>
      </c>
      <c r="C1282" t="s">
        <v>96</v>
      </c>
      <c r="D1282">
        <v>1994</v>
      </c>
      <c r="E1282" s="1">
        <v>34699</v>
      </c>
      <c r="F1282">
        <v>0.31626130000000002</v>
      </c>
      <c r="G1282">
        <v>0.34920879999999999</v>
      </c>
    </row>
    <row r="1283" spans="1:7" x14ac:dyDescent="0.2">
      <c r="A1283" t="s">
        <v>95</v>
      </c>
      <c r="B1283">
        <v>134</v>
      </c>
      <c r="C1283" t="s">
        <v>96</v>
      </c>
      <c r="D1283">
        <v>1995</v>
      </c>
      <c r="E1283" s="1">
        <v>35064</v>
      </c>
      <c r="F1283">
        <v>0.31644810000000001</v>
      </c>
      <c r="G1283">
        <v>0.35512139999999998</v>
      </c>
    </row>
    <row r="1284" spans="1:7" x14ac:dyDescent="0.2">
      <c r="A1284" t="s">
        <v>95</v>
      </c>
      <c r="B1284">
        <v>134</v>
      </c>
      <c r="C1284" t="s">
        <v>96</v>
      </c>
      <c r="D1284">
        <v>1996</v>
      </c>
      <c r="E1284" s="1">
        <v>35430</v>
      </c>
      <c r="F1284">
        <v>0.32371929999999999</v>
      </c>
      <c r="G1284">
        <v>0.36572759999999999</v>
      </c>
    </row>
    <row r="1285" spans="1:7" x14ac:dyDescent="0.2">
      <c r="A1285" t="s">
        <v>95</v>
      </c>
      <c r="B1285">
        <v>134</v>
      </c>
      <c r="C1285" t="s">
        <v>96</v>
      </c>
      <c r="D1285">
        <v>1997</v>
      </c>
      <c r="E1285" s="1">
        <v>35795</v>
      </c>
      <c r="F1285">
        <v>0.32371929999999999</v>
      </c>
      <c r="G1285">
        <v>0.36572759999999999</v>
      </c>
    </row>
    <row r="1286" spans="1:7" x14ac:dyDescent="0.2">
      <c r="A1286" t="s">
        <v>95</v>
      </c>
      <c r="B1286">
        <v>134</v>
      </c>
      <c r="C1286" t="s">
        <v>96</v>
      </c>
      <c r="D1286">
        <v>1998</v>
      </c>
      <c r="E1286" s="1">
        <v>36160</v>
      </c>
      <c r="F1286">
        <v>0.29253040000000002</v>
      </c>
      <c r="G1286">
        <v>0.32590380000000002</v>
      </c>
    </row>
    <row r="1287" spans="1:7" x14ac:dyDescent="0.2">
      <c r="A1287" t="s">
        <v>95</v>
      </c>
      <c r="B1287">
        <v>134</v>
      </c>
      <c r="C1287" t="s">
        <v>96</v>
      </c>
      <c r="D1287">
        <v>1999</v>
      </c>
      <c r="E1287" s="1">
        <v>36525</v>
      </c>
      <c r="F1287">
        <v>0.3039211</v>
      </c>
      <c r="G1287">
        <v>0.3424566</v>
      </c>
    </row>
    <row r="1288" spans="1:7" x14ac:dyDescent="0.2">
      <c r="A1288" t="s">
        <v>95</v>
      </c>
      <c r="B1288">
        <v>134</v>
      </c>
      <c r="C1288" t="s">
        <v>96</v>
      </c>
      <c r="D1288">
        <v>2000</v>
      </c>
      <c r="E1288" s="1">
        <v>36891</v>
      </c>
      <c r="F1288">
        <v>0.30471379999999998</v>
      </c>
      <c r="G1288">
        <v>0.34091470000000001</v>
      </c>
    </row>
    <row r="1289" spans="1:7" x14ac:dyDescent="0.2">
      <c r="A1289" t="s">
        <v>95</v>
      </c>
      <c r="B1289">
        <v>134</v>
      </c>
      <c r="C1289" t="s">
        <v>96</v>
      </c>
      <c r="D1289">
        <v>2001</v>
      </c>
      <c r="E1289" s="1">
        <v>37256</v>
      </c>
      <c r="F1289">
        <v>0.30471379999999998</v>
      </c>
      <c r="G1289">
        <v>0.34091470000000001</v>
      </c>
    </row>
    <row r="1290" spans="1:7" x14ac:dyDescent="0.2">
      <c r="A1290" t="s">
        <v>95</v>
      </c>
      <c r="B1290">
        <v>134</v>
      </c>
      <c r="C1290" t="s">
        <v>96</v>
      </c>
      <c r="D1290">
        <v>2002</v>
      </c>
      <c r="E1290" s="1">
        <v>37621</v>
      </c>
      <c r="F1290">
        <v>0.30932490000000001</v>
      </c>
      <c r="G1290">
        <v>0.34064149999999999</v>
      </c>
    </row>
    <row r="1291" spans="1:7" x14ac:dyDescent="0.2">
      <c r="A1291" t="s">
        <v>95</v>
      </c>
      <c r="B1291">
        <v>134</v>
      </c>
      <c r="C1291" t="s">
        <v>96</v>
      </c>
      <c r="D1291">
        <v>2003</v>
      </c>
      <c r="E1291" s="1">
        <v>37986</v>
      </c>
      <c r="F1291">
        <v>0.31015350000000003</v>
      </c>
      <c r="G1291">
        <v>0.3401711</v>
      </c>
    </row>
    <row r="1292" spans="1:7" x14ac:dyDescent="0.2">
      <c r="A1292" t="s">
        <v>95</v>
      </c>
      <c r="B1292">
        <v>134</v>
      </c>
      <c r="C1292" t="s">
        <v>96</v>
      </c>
      <c r="D1292">
        <v>2004</v>
      </c>
      <c r="E1292" s="1">
        <v>38352</v>
      </c>
      <c r="F1292">
        <v>0.31313819999999998</v>
      </c>
      <c r="G1292">
        <v>0.34872069999999999</v>
      </c>
    </row>
    <row r="1293" spans="1:7" x14ac:dyDescent="0.2">
      <c r="A1293" t="s">
        <v>95</v>
      </c>
      <c r="B1293">
        <v>134</v>
      </c>
      <c r="C1293" t="s">
        <v>96</v>
      </c>
      <c r="D1293">
        <v>2005</v>
      </c>
      <c r="E1293" s="1">
        <v>38717</v>
      </c>
      <c r="F1293">
        <v>0.37247829999999998</v>
      </c>
      <c r="G1293">
        <v>0.40704620000000002</v>
      </c>
    </row>
    <row r="1294" spans="1:7" x14ac:dyDescent="0.2">
      <c r="A1294" t="s">
        <v>95</v>
      </c>
      <c r="B1294">
        <v>134</v>
      </c>
      <c r="C1294" t="s">
        <v>96</v>
      </c>
      <c r="D1294">
        <v>2006</v>
      </c>
      <c r="E1294" s="1">
        <v>39082</v>
      </c>
      <c r="F1294">
        <v>0.40991709999999998</v>
      </c>
      <c r="G1294">
        <v>0.45865820000000002</v>
      </c>
    </row>
    <row r="1295" spans="1:7" x14ac:dyDescent="0.2">
      <c r="A1295" t="s">
        <v>95</v>
      </c>
      <c r="B1295">
        <v>134</v>
      </c>
      <c r="C1295" t="s">
        <v>96</v>
      </c>
      <c r="D1295">
        <v>2007</v>
      </c>
      <c r="E1295" s="1">
        <v>39447</v>
      </c>
      <c r="F1295">
        <v>0.4710897</v>
      </c>
      <c r="G1295">
        <v>0.53057310000000002</v>
      </c>
    </row>
    <row r="1296" spans="1:7" x14ac:dyDescent="0.2">
      <c r="A1296" t="s">
        <v>95</v>
      </c>
      <c r="B1296">
        <v>134</v>
      </c>
      <c r="C1296" t="s">
        <v>96</v>
      </c>
      <c r="D1296">
        <v>2008</v>
      </c>
      <c r="E1296" s="1">
        <v>39813</v>
      </c>
      <c r="F1296">
        <v>0.47560619999999998</v>
      </c>
      <c r="G1296">
        <v>0.53566420000000003</v>
      </c>
    </row>
    <row r="1297" spans="1:7" x14ac:dyDescent="0.2">
      <c r="A1297" t="s">
        <v>95</v>
      </c>
      <c r="B1297">
        <v>134</v>
      </c>
      <c r="C1297" t="s">
        <v>96</v>
      </c>
      <c r="D1297">
        <v>2009</v>
      </c>
      <c r="E1297" s="1">
        <v>40178</v>
      </c>
      <c r="F1297">
        <v>0.47560619999999998</v>
      </c>
      <c r="G1297">
        <v>0.53566420000000003</v>
      </c>
    </row>
    <row r="1298" spans="1:7" x14ac:dyDescent="0.2">
      <c r="A1298" t="s">
        <v>95</v>
      </c>
      <c r="B1298">
        <v>134</v>
      </c>
      <c r="C1298" t="s">
        <v>96</v>
      </c>
      <c r="D1298">
        <v>2010</v>
      </c>
      <c r="E1298" s="1">
        <v>40543</v>
      </c>
      <c r="F1298">
        <v>0.43770589999999998</v>
      </c>
      <c r="G1298">
        <v>0.48291980000000001</v>
      </c>
    </row>
    <row r="1299" spans="1:7" x14ac:dyDescent="0.2">
      <c r="A1299" t="s">
        <v>95</v>
      </c>
      <c r="B1299">
        <v>134</v>
      </c>
      <c r="C1299" t="s">
        <v>96</v>
      </c>
      <c r="D1299">
        <v>2011</v>
      </c>
      <c r="E1299" s="1">
        <v>40908</v>
      </c>
      <c r="F1299">
        <v>0.46923300000000001</v>
      </c>
      <c r="G1299">
        <v>0.52361800000000003</v>
      </c>
    </row>
    <row r="1300" spans="1:7" x14ac:dyDescent="0.2">
      <c r="A1300" t="s">
        <v>95</v>
      </c>
      <c r="B1300">
        <v>134</v>
      </c>
      <c r="C1300" t="s">
        <v>96</v>
      </c>
      <c r="D1300">
        <v>2012</v>
      </c>
      <c r="E1300" s="1">
        <v>41274</v>
      </c>
      <c r="F1300">
        <v>0.4628545</v>
      </c>
      <c r="G1300">
        <v>0.51973999999999998</v>
      </c>
    </row>
    <row r="1301" spans="1:7" x14ac:dyDescent="0.2">
      <c r="A1301" t="s">
        <v>95</v>
      </c>
      <c r="B1301">
        <v>134</v>
      </c>
      <c r="C1301" t="s">
        <v>96</v>
      </c>
      <c r="D1301">
        <v>2013</v>
      </c>
      <c r="E1301" s="1">
        <v>41639</v>
      </c>
      <c r="F1301">
        <v>0.56576839999999995</v>
      </c>
      <c r="G1301">
        <v>0.62093560000000003</v>
      </c>
    </row>
    <row r="1302" spans="1:7" x14ac:dyDescent="0.2">
      <c r="A1302" t="s">
        <v>95</v>
      </c>
      <c r="B1302">
        <v>134</v>
      </c>
      <c r="C1302" t="s">
        <v>96</v>
      </c>
      <c r="D1302">
        <v>2014</v>
      </c>
      <c r="E1302" s="1">
        <v>42004</v>
      </c>
      <c r="F1302">
        <v>0.57008760000000003</v>
      </c>
      <c r="G1302">
        <v>0.6365632</v>
      </c>
    </row>
    <row r="1303" spans="1:7" x14ac:dyDescent="0.2">
      <c r="A1303" t="s">
        <v>95</v>
      </c>
      <c r="B1303">
        <v>134</v>
      </c>
      <c r="C1303" t="s">
        <v>96</v>
      </c>
      <c r="D1303">
        <v>2015</v>
      </c>
      <c r="E1303" s="1">
        <v>42369</v>
      </c>
      <c r="F1303">
        <v>0.56671059999999995</v>
      </c>
      <c r="G1303">
        <v>0.64002210000000004</v>
      </c>
    </row>
    <row r="1304" spans="1:7" x14ac:dyDescent="0.2">
      <c r="A1304" t="s">
        <v>95</v>
      </c>
      <c r="B1304">
        <v>134</v>
      </c>
      <c r="C1304" t="s">
        <v>96</v>
      </c>
      <c r="D1304">
        <v>2016</v>
      </c>
      <c r="E1304" s="1">
        <v>42735</v>
      </c>
      <c r="F1304">
        <v>0.56671059999999995</v>
      </c>
      <c r="G1304">
        <v>0.64002210000000004</v>
      </c>
    </row>
    <row r="1305" spans="1:7" x14ac:dyDescent="0.2">
      <c r="A1305" s="2" t="s">
        <v>107</v>
      </c>
      <c r="E1305" s="1"/>
      <c r="F1305" s="2">
        <f>SUM(F1278:F1304)</f>
        <v>10.234617600000002</v>
      </c>
      <c r="G1305" s="2">
        <f>SUM(G1278:G1304)</f>
        <v>11.4186342</v>
      </c>
    </row>
    <row r="1306" spans="1:7" x14ac:dyDescent="0.2">
      <c r="A1306" s="2" t="s">
        <v>108</v>
      </c>
      <c r="E1306" s="1"/>
      <c r="F1306" s="2">
        <f>SUM(F1278:F1304)/26</f>
        <v>0.39363913846153853</v>
      </c>
      <c r="G1306" s="2">
        <f>SUM(G1278:G1304)/26</f>
        <v>0.43917823846153847</v>
      </c>
    </row>
    <row r="1307" spans="1:7" x14ac:dyDescent="0.2">
      <c r="E1307" s="1"/>
    </row>
    <row r="1308" spans="1:7" x14ac:dyDescent="0.2">
      <c r="A1308" t="s">
        <v>97</v>
      </c>
      <c r="B1308">
        <v>47</v>
      </c>
      <c r="C1308" t="s">
        <v>98</v>
      </c>
      <c r="D1308">
        <v>1990</v>
      </c>
      <c r="E1308" s="1">
        <v>33238</v>
      </c>
      <c r="F1308">
        <v>0.27104820000000002</v>
      </c>
      <c r="G1308">
        <v>0.30212339999999999</v>
      </c>
    </row>
    <row r="1309" spans="1:7" x14ac:dyDescent="0.2">
      <c r="A1309" t="s">
        <v>97</v>
      </c>
      <c r="B1309">
        <v>47</v>
      </c>
      <c r="C1309" t="s">
        <v>98</v>
      </c>
      <c r="D1309">
        <v>1991</v>
      </c>
      <c r="E1309" s="1">
        <v>33603</v>
      </c>
      <c r="F1309">
        <v>0.27539089999999999</v>
      </c>
      <c r="G1309">
        <v>0.30936730000000001</v>
      </c>
    </row>
    <row r="1310" spans="1:7" x14ac:dyDescent="0.2">
      <c r="A1310" t="s">
        <v>97</v>
      </c>
      <c r="B1310">
        <v>47</v>
      </c>
      <c r="C1310" t="s">
        <v>98</v>
      </c>
      <c r="D1310">
        <v>1992</v>
      </c>
      <c r="E1310" s="1">
        <v>33969</v>
      </c>
      <c r="F1310">
        <v>0.34796369999999999</v>
      </c>
      <c r="G1310">
        <v>0.39715709999999999</v>
      </c>
    </row>
    <row r="1311" spans="1:7" x14ac:dyDescent="0.2">
      <c r="A1311" t="s">
        <v>97</v>
      </c>
      <c r="B1311">
        <v>47</v>
      </c>
      <c r="C1311" t="s">
        <v>98</v>
      </c>
      <c r="D1311">
        <v>1993</v>
      </c>
      <c r="E1311" s="1">
        <v>34334</v>
      </c>
      <c r="F1311">
        <v>0.38043670000000002</v>
      </c>
      <c r="G1311">
        <v>0.4344035</v>
      </c>
    </row>
    <row r="1312" spans="1:7" x14ac:dyDescent="0.2">
      <c r="A1312" t="s">
        <v>97</v>
      </c>
      <c r="B1312">
        <v>47</v>
      </c>
      <c r="C1312" t="s">
        <v>98</v>
      </c>
      <c r="D1312">
        <v>1994</v>
      </c>
      <c r="E1312" s="1">
        <v>34699</v>
      </c>
      <c r="F1312">
        <v>0.3933123</v>
      </c>
      <c r="G1312">
        <v>0.4500305</v>
      </c>
    </row>
    <row r="1313" spans="1:7" x14ac:dyDescent="0.2">
      <c r="A1313" t="s">
        <v>97</v>
      </c>
      <c r="B1313">
        <v>47</v>
      </c>
      <c r="C1313" t="s">
        <v>98</v>
      </c>
      <c r="D1313">
        <v>1995</v>
      </c>
      <c r="E1313" s="1">
        <v>35064</v>
      </c>
      <c r="F1313">
        <v>0.41863869999999997</v>
      </c>
      <c r="G1313">
        <v>0.47105730000000001</v>
      </c>
    </row>
    <row r="1314" spans="1:7" x14ac:dyDescent="0.2">
      <c r="A1314" t="s">
        <v>97</v>
      </c>
      <c r="B1314">
        <v>47</v>
      </c>
      <c r="C1314" t="s">
        <v>98</v>
      </c>
      <c r="D1314">
        <v>1996</v>
      </c>
      <c r="E1314" s="1">
        <v>35430</v>
      </c>
      <c r="F1314">
        <v>0.43805909999999998</v>
      </c>
      <c r="G1314">
        <v>0.49494769999999999</v>
      </c>
    </row>
    <row r="1315" spans="1:7" x14ac:dyDescent="0.2">
      <c r="A1315" t="s">
        <v>97</v>
      </c>
      <c r="B1315">
        <v>47</v>
      </c>
      <c r="C1315" t="s">
        <v>98</v>
      </c>
      <c r="D1315">
        <v>1997</v>
      </c>
      <c r="E1315" s="1">
        <v>35795</v>
      </c>
      <c r="F1315">
        <v>0.43805909999999998</v>
      </c>
      <c r="G1315">
        <v>0.49494769999999999</v>
      </c>
    </row>
    <row r="1316" spans="1:7" x14ac:dyDescent="0.2">
      <c r="A1316" t="s">
        <v>97</v>
      </c>
      <c r="B1316">
        <v>47</v>
      </c>
      <c r="C1316" t="s">
        <v>98</v>
      </c>
      <c r="D1316">
        <v>1998</v>
      </c>
      <c r="E1316" s="1">
        <v>36160</v>
      </c>
      <c r="F1316">
        <v>0.43805909999999998</v>
      </c>
      <c r="G1316">
        <v>0.49494769999999999</v>
      </c>
    </row>
    <row r="1317" spans="1:7" x14ac:dyDescent="0.2">
      <c r="A1317" t="s">
        <v>97</v>
      </c>
      <c r="B1317">
        <v>47</v>
      </c>
      <c r="C1317" t="s">
        <v>98</v>
      </c>
      <c r="D1317">
        <v>1999</v>
      </c>
      <c r="E1317" s="1">
        <v>36525</v>
      </c>
      <c r="F1317">
        <v>0.43805909999999998</v>
      </c>
      <c r="G1317">
        <v>0.49494769999999999</v>
      </c>
    </row>
    <row r="1318" spans="1:7" x14ac:dyDescent="0.2">
      <c r="A1318" t="s">
        <v>97</v>
      </c>
      <c r="B1318">
        <v>47</v>
      </c>
      <c r="C1318" t="s">
        <v>98</v>
      </c>
      <c r="D1318">
        <v>2000</v>
      </c>
      <c r="E1318" s="1">
        <v>36891</v>
      </c>
      <c r="F1318">
        <v>0.41785299999999997</v>
      </c>
      <c r="G1318">
        <v>0.47200540000000002</v>
      </c>
    </row>
    <row r="1319" spans="1:7" x14ac:dyDescent="0.2">
      <c r="A1319" t="s">
        <v>97</v>
      </c>
      <c r="B1319">
        <v>47</v>
      </c>
      <c r="C1319" t="s">
        <v>98</v>
      </c>
      <c r="D1319">
        <v>2001</v>
      </c>
      <c r="E1319" s="1">
        <v>37256</v>
      </c>
      <c r="F1319">
        <v>0.42525479999999999</v>
      </c>
      <c r="G1319">
        <v>0.47914010000000001</v>
      </c>
    </row>
    <row r="1320" spans="1:7" x14ac:dyDescent="0.2">
      <c r="A1320" t="s">
        <v>97</v>
      </c>
      <c r="B1320">
        <v>47</v>
      </c>
      <c r="C1320" t="s">
        <v>98</v>
      </c>
      <c r="D1320">
        <v>2002</v>
      </c>
      <c r="E1320" s="1">
        <v>37621</v>
      </c>
      <c r="F1320">
        <v>0.42525479999999999</v>
      </c>
      <c r="G1320">
        <v>0.47914010000000001</v>
      </c>
    </row>
    <row r="1321" spans="1:7" x14ac:dyDescent="0.2">
      <c r="A1321" t="s">
        <v>97</v>
      </c>
      <c r="B1321">
        <v>47</v>
      </c>
      <c r="C1321" t="s">
        <v>98</v>
      </c>
      <c r="D1321">
        <v>2003</v>
      </c>
      <c r="E1321" s="1">
        <v>37986</v>
      </c>
      <c r="F1321">
        <v>0.42525479999999999</v>
      </c>
      <c r="G1321">
        <v>0.47914010000000001</v>
      </c>
    </row>
    <row r="1322" spans="1:7" x14ac:dyDescent="0.2">
      <c r="A1322" t="s">
        <v>97</v>
      </c>
      <c r="B1322">
        <v>47</v>
      </c>
      <c r="C1322" t="s">
        <v>98</v>
      </c>
      <c r="D1322">
        <v>2004</v>
      </c>
      <c r="E1322" s="1">
        <v>38352</v>
      </c>
      <c r="F1322">
        <v>0.42525479999999999</v>
      </c>
      <c r="G1322">
        <v>0.47914010000000001</v>
      </c>
    </row>
    <row r="1323" spans="1:7" x14ac:dyDescent="0.2">
      <c r="A1323" t="s">
        <v>97</v>
      </c>
      <c r="B1323">
        <v>47</v>
      </c>
      <c r="C1323" t="s">
        <v>98</v>
      </c>
      <c r="D1323">
        <v>2005</v>
      </c>
      <c r="E1323" s="1">
        <v>38717</v>
      </c>
      <c r="F1323">
        <v>0.47884520000000003</v>
      </c>
      <c r="G1323">
        <v>0.52418469999999995</v>
      </c>
    </row>
    <row r="1324" spans="1:7" x14ac:dyDescent="0.2">
      <c r="A1324" t="s">
        <v>97</v>
      </c>
      <c r="B1324">
        <v>47</v>
      </c>
      <c r="C1324" t="s">
        <v>98</v>
      </c>
      <c r="D1324">
        <v>2006</v>
      </c>
      <c r="E1324" s="1">
        <v>39082</v>
      </c>
      <c r="F1324">
        <v>0.48499189999999998</v>
      </c>
      <c r="G1324">
        <v>0.54233469999999995</v>
      </c>
    </row>
    <row r="1325" spans="1:7" x14ac:dyDescent="0.2">
      <c r="A1325" t="s">
        <v>97</v>
      </c>
      <c r="B1325">
        <v>47</v>
      </c>
      <c r="C1325" t="s">
        <v>98</v>
      </c>
      <c r="D1325">
        <v>2007</v>
      </c>
      <c r="E1325" s="1">
        <v>39447</v>
      </c>
      <c r="F1325">
        <v>0.4861161</v>
      </c>
      <c r="G1325">
        <v>0.54448289999999999</v>
      </c>
    </row>
    <row r="1326" spans="1:7" x14ac:dyDescent="0.2">
      <c r="A1326" t="s">
        <v>97</v>
      </c>
      <c r="B1326">
        <v>47</v>
      </c>
      <c r="C1326" t="s">
        <v>98</v>
      </c>
      <c r="D1326">
        <v>2008</v>
      </c>
      <c r="E1326" s="1">
        <v>39813</v>
      </c>
      <c r="F1326">
        <v>0.48660330000000002</v>
      </c>
      <c r="G1326">
        <v>0.54265410000000003</v>
      </c>
    </row>
    <row r="1327" spans="1:7" x14ac:dyDescent="0.2">
      <c r="A1327" t="s">
        <v>97</v>
      </c>
      <c r="B1327">
        <v>47</v>
      </c>
      <c r="C1327" t="s">
        <v>98</v>
      </c>
      <c r="D1327">
        <v>2009</v>
      </c>
      <c r="E1327" s="1">
        <v>40178</v>
      </c>
      <c r="F1327">
        <v>0.48660330000000002</v>
      </c>
      <c r="G1327">
        <v>0.54265410000000003</v>
      </c>
    </row>
    <row r="1328" spans="1:7" x14ac:dyDescent="0.2">
      <c r="A1328" t="s">
        <v>97</v>
      </c>
      <c r="B1328">
        <v>47</v>
      </c>
      <c r="C1328" t="s">
        <v>98</v>
      </c>
      <c r="D1328">
        <v>2010</v>
      </c>
      <c r="E1328" s="1">
        <v>40543</v>
      </c>
      <c r="F1328">
        <v>0.4980077</v>
      </c>
      <c r="G1328">
        <v>0.55025579999999996</v>
      </c>
    </row>
    <row r="1329" spans="1:7" x14ac:dyDescent="0.2">
      <c r="A1329" t="s">
        <v>97</v>
      </c>
      <c r="B1329">
        <v>47</v>
      </c>
      <c r="C1329" t="s">
        <v>98</v>
      </c>
      <c r="D1329">
        <v>2011</v>
      </c>
      <c r="E1329" s="1">
        <v>40908</v>
      </c>
      <c r="F1329">
        <v>0.48906640000000001</v>
      </c>
      <c r="G1329">
        <v>0.54584999999999995</v>
      </c>
    </row>
    <row r="1330" spans="1:7" x14ac:dyDescent="0.2">
      <c r="A1330" t="s">
        <v>97</v>
      </c>
      <c r="B1330">
        <v>47</v>
      </c>
      <c r="C1330" t="s">
        <v>98</v>
      </c>
      <c r="D1330">
        <v>2012</v>
      </c>
      <c r="E1330" s="1">
        <v>41274</v>
      </c>
      <c r="F1330">
        <v>0.48906640000000001</v>
      </c>
      <c r="G1330">
        <v>0.54584999999999995</v>
      </c>
    </row>
    <row r="1331" spans="1:7" x14ac:dyDescent="0.2">
      <c r="A1331" t="s">
        <v>97</v>
      </c>
      <c r="B1331">
        <v>47</v>
      </c>
      <c r="C1331" t="s">
        <v>98</v>
      </c>
      <c r="D1331">
        <v>2013</v>
      </c>
      <c r="E1331" s="1">
        <v>41639</v>
      </c>
      <c r="F1331">
        <v>0.50667580000000001</v>
      </c>
      <c r="G1331">
        <v>0.56741090000000005</v>
      </c>
    </row>
    <row r="1332" spans="1:7" x14ac:dyDescent="0.2">
      <c r="A1332" t="s">
        <v>97</v>
      </c>
      <c r="B1332">
        <v>47</v>
      </c>
      <c r="C1332" t="s">
        <v>98</v>
      </c>
      <c r="D1332">
        <v>2014</v>
      </c>
      <c r="E1332" s="1">
        <v>42004</v>
      </c>
      <c r="F1332">
        <v>0.49508200000000002</v>
      </c>
      <c r="G1332">
        <v>0.55520959999999997</v>
      </c>
    </row>
    <row r="1333" spans="1:7" x14ac:dyDescent="0.2">
      <c r="A1333" t="s">
        <v>97</v>
      </c>
      <c r="B1333">
        <v>47</v>
      </c>
      <c r="C1333" t="s">
        <v>98</v>
      </c>
      <c r="D1333">
        <v>2015</v>
      </c>
      <c r="E1333" s="1">
        <v>42369</v>
      </c>
      <c r="F1333">
        <v>0.46974320000000003</v>
      </c>
      <c r="G1333">
        <v>0.51479549999999996</v>
      </c>
    </row>
    <row r="1334" spans="1:7" x14ac:dyDescent="0.2">
      <c r="A1334" t="s">
        <v>97</v>
      </c>
      <c r="B1334">
        <v>47</v>
      </c>
      <c r="C1334" t="s">
        <v>98</v>
      </c>
      <c r="D1334">
        <v>2016</v>
      </c>
      <c r="E1334" s="1">
        <v>42735</v>
      </c>
      <c r="F1334">
        <v>0.4501117</v>
      </c>
      <c r="G1334">
        <v>0.50384050000000002</v>
      </c>
    </row>
    <row r="1335" spans="1:7" x14ac:dyDescent="0.2">
      <c r="A1335" s="2" t="s">
        <v>109</v>
      </c>
      <c r="E1335" s="1"/>
      <c r="F1335" s="2">
        <f>SUM(F1308:F1334)</f>
        <v>11.778812100000001</v>
      </c>
      <c r="G1335" s="2">
        <f>SUM(G1308:G1334)</f>
        <v>13.212018500000001</v>
      </c>
    </row>
    <row r="1336" spans="1:7" x14ac:dyDescent="0.2">
      <c r="A1336" s="2" t="s">
        <v>108</v>
      </c>
      <c r="E1336" s="1"/>
      <c r="F1336" s="2">
        <f>SUM(F1308:F1334)/26</f>
        <v>0.45303123461538469</v>
      </c>
      <c r="G1336" s="2">
        <f>SUM(G1308:G1334)/26</f>
        <v>0.50815455769230777</v>
      </c>
    </row>
    <row r="1337" spans="1:7" x14ac:dyDescent="0.2">
      <c r="E1337" s="1"/>
    </row>
    <row r="1338" spans="1:7" x14ac:dyDescent="0.2">
      <c r="A1338" t="s">
        <v>99</v>
      </c>
      <c r="B1338">
        <v>50</v>
      </c>
      <c r="C1338" t="s">
        <v>100</v>
      </c>
      <c r="D1338">
        <v>1990</v>
      </c>
      <c r="E1338" s="1">
        <v>33238</v>
      </c>
      <c r="F1338">
        <v>0.26609840000000001</v>
      </c>
      <c r="G1338">
        <v>0.29795690000000002</v>
      </c>
    </row>
    <row r="1339" spans="1:7" x14ac:dyDescent="0.2">
      <c r="A1339" t="s">
        <v>99</v>
      </c>
      <c r="B1339">
        <v>50</v>
      </c>
      <c r="C1339" t="s">
        <v>100</v>
      </c>
      <c r="D1339">
        <v>1991</v>
      </c>
      <c r="E1339" s="1">
        <v>33603</v>
      </c>
      <c r="F1339">
        <v>0.27222879999999999</v>
      </c>
      <c r="G1339">
        <v>0.30439440000000001</v>
      </c>
    </row>
    <row r="1340" spans="1:7" x14ac:dyDescent="0.2">
      <c r="A1340" t="s">
        <v>99</v>
      </c>
      <c r="B1340">
        <v>50</v>
      </c>
      <c r="C1340" t="s">
        <v>100</v>
      </c>
      <c r="D1340">
        <v>1992</v>
      </c>
      <c r="E1340" s="1">
        <v>33969</v>
      </c>
      <c r="F1340">
        <v>0.27583190000000002</v>
      </c>
      <c r="G1340">
        <v>0.3092608</v>
      </c>
    </row>
    <row r="1341" spans="1:7" x14ac:dyDescent="0.2">
      <c r="A1341" t="s">
        <v>99</v>
      </c>
      <c r="B1341">
        <v>50</v>
      </c>
      <c r="C1341" t="s">
        <v>100</v>
      </c>
      <c r="D1341">
        <v>1993</v>
      </c>
      <c r="E1341" s="1">
        <v>34334</v>
      </c>
      <c r="F1341">
        <v>0.28922120000000001</v>
      </c>
      <c r="G1341">
        <v>0.3213974</v>
      </c>
    </row>
    <row r="1342" spans="1:7" x14ac:dyDescent="0.2">
      <c r="A1342" t="s">
        <v>99</v>
      </c>
      <c r="B1342">
        <v>50</v>
      </c>
      <c r="C1342" t="s">
        <v>100</v>
      </c>
      <c r="D1342">
        <v>1994</v>
      </c>
      <c r="E1342" s="1">
        <v>34699</v>
      </c>
      <c r="F1342">
        <v>0.3245035</v>
      </c>
      <c r="G1342">
        <v>0.36622369999999999</v>
      </c>
    </row>
    <row r="1343" spans="1:7" x14ac:dyDescent="0.2">
      <c r="A1343" t="s">
        <v>99</v>
      </c>
      <c r="B1343">
        <v>50</v>
      </c>
      <c r="C1343" t="s">
        <v>100</v>
      </c>
      <c r="D1343">
        <v>1995</v>
      </c>
      <c r="E1343" s="1">
        <v>35064</v>
      </c>
      <c r="F1343">
        <v>0.33018599999999998</v>
      </c>
      <c r="G1343">
        <v>0.3697435</v>
      </c>
    </row>
    <row r="1344" spans="1:7" x14ac:dyDescent="0.2">
      <c r="A1344" t="s">
        <v>99</v>
      </c>
      <c r="B1344">
        <v>50</v>
      </c>
      <c r="C1344" t="s">
        <v>100</v>
      </c>
      <c r="D1344">
        <v>1996</v>
      </c>
      <c r="E1344" s="1">
        <v>35430</v>
      </c>
      <c r="F1344">
        <v>0.32307019999999997</v>
      </c>
      <c r="G1344">
        <v>0.35103519999999999</v>
      </c>
    </row>
    <row r="1345" spans="1:7" x14ac:dyDescent="0.2">
      <c r="A1345" t="s">
        <v>99</v>
      </c>
      <c r="B1345">
        <v>50</v>
      </c>
      <c r="C1345" t="s">
        <v>100</v>
      </c>
      <c r="D1345">
        <v>1997</v>
      </c>
      <c r="E1345" s="1">
        <v>35795</v>
      </c>
      <c r="F1345">
        <v>0.3300438</v>
      </c>
      <c r="G1345">
        <v>0.3689191</v>
      </c>
    </row>
    <row r="1346" spans="1:7" x14ac:dyDescent="0.2">
      <c r="A1346" t="s">
        <v>99</v>
      </c>
      <c r="B1346">
        <v>50</v>
      </c>
      <c r="C1346" t="s">
        <v>100</v>
      </c>
      <c r="D1346">
        <v>1998</v>
      </c>
      <c r="E1346" s="1">
        <v>36160</v>
      </c>
      <c r="F1346">
        <v>0.3300438</v>
      </c>
      <c r="G1346">
        <v>0.3689191</v>
      </c>
    </row>
    <row r="1347" spans="1:7" x14ac:dyDescent="0.2">
      <c r="A1347" t="s">
        <v>99</v>
      </c>
      <c r="B1347">
        <v>50</v>
      </c>
      <c r="C1347" t="s">
        <v>100</v>
      </c>
      <c r="D1347">
        <v>1999</v>
      </c>
      <c r="E1347" s="1">
        <v>36525</v>
      </c>
      <c r="F1347">
        <v>0.3300438</v>
      </c>
      <c r="G1347">
        <v>0.3689191</v>
      </c>
    </row>
    <row r="1348" spans="1:7" x14ac:dyDescent="0.2">
      <c r="A1348" t="s">
        <v>99</v>
      </c>
      <c r="B1348">
        <v>50</v>
      </c>
      <c r="C1348" t="s">
        <v>100</v>
      </c>
      <c r="D1348">
        <v>2000</v>
      </c>
      <c r="E1348" s="1">
        <v>36891</v>
      </c>
      <c r="F1348">
        <v>0.33700170000000002</v>
      </c>
      <c r="G1348">
        <v>0.37540829999999997</v>
      </c>
    </row>
    <row r="1349" spans="1:7" x14ac:dyDescent="0.2">
      <c r="A1349" t="s">
        <v>99</v>
      </c>
      <c r="B1349">
        <v>50</v>
      </c>
      <c r="C1349" t="s">
        <v>100</v>
      </c>
      <c r="D1349">
        <v>2001</v>
      </c>
      <c r="E1349" s="1">
        <v>37256</v>
      </c>
      <c r="F1349">
        <v>0.29829620000000001</v>
      </c>
      <c r="G1349">
        <v>0.3244725</v>
      </c>
    </row>
    <row r="1350" spans="1:7" x14ac:dyDescent="0.2">
      <c r="A1350" t="s">
        <v>99</v>
      </c>
      <c r="B1350">
        <v>50</v>
      </c>
      <c r="C1350" t="s">
        <v>100</v>
      </c>
      <c r="D1350">
        <v>2002</v>
      </c>
      <c r="E1350" s="1">
        <v>37621</v>
      </c>
      <c r="F1350">
        <v>0.2901398</v>
      </c>
      <c r="G1350">
        <v>0.32075880000000001</v>
      </c>
    </row>
    <row r="1351" spans="1:7" x14ac:dyDescent="0.2">
      <c r="A1351" t="s">
        <v>99</v>
      </c>
      <c r="B1351">
        <v>50</v>
      </c>
      <c r="C1351" t="s">
        <v>100</v>
      </c>
      <c r="D1351">
        <v>2003</v>
      </c>
      <c r="E1351" s="1">
        <v>37986</v>
      </c>
      <c r="F1351">
        <v>0.2858001</v>
      </c>
      <c r="G1351">
        <v>0.3140944</v>
      </c>
    </row>
    <row r="1352" spans="1:7" x14ac:dyDescent="0.2">
      <c r="A1352" t="s">
        <v>99</v>
      </c>
      <c r="B1352">
        <v>50</v>
      </c>
      <c r="C1352" t="s">
        <v>100</v>
      </c>
      <c r="D1352">
        <v>2004</v>
      </c>
      <c r="E1352" s="1">
        <v>38352</v>
      </c>
      <c r="F1352">
        <v>0.2980043</v>
      </c>
      <c r="G1352">
        <v>0.32944400000000001</v>
      </c>
    </row>
    <row r="1353" spans="1:7" x14ac:dyDescent="0.2">
      <c r="A1353" t="s">
        <v>99</v>
      </c>
      <c r="B1353">
        <v>50</v>
      </c>
      <c r="C1353" t="s">
        <v>100</v>
      </c>
      <c r="D1353">
        <v>2005</v>
      </c>
      <c r="E1353" s="1">
        <v>38717</v>
      </c>
      <c r="F1353">
        <v>0.32147619999999999</v>
      </c>
      <c r="G1353">
        <v>0.3583768</v>
      </c>
    </row>
    <row r="1354" spans="1:7" x14ac:dyDescent="0.2">
      <c r="A1354" t="s">
        <v>99</v>
      </c>
      <c r="B1354">
        <v>50</v>
      </c>
      <c r="C1354" t="s">
        <v>100</v>
      </c>
      <c r="D1354">
        <v>2006</v>
      </c>
      <c r="E1354" s="1">
        <v>39082</v>
      </c>
      <c r="F1354">
        <v>0.35094150000000002</v>
      </c>
      <c r="G1354">
        <v>0.38372679999999998</v>
      </c>
    </row>
    <row r="1355" spans="1:7" x14ac:dyDescent="0.2">
      <c r="A1355" t="s">
        <v>99</v>
      </c>
      <c r="B1355">
        <v>50</v>
      </c>
      <c r="C1355" t="s">
        <v>100</v>
      </c>
      <c r="D1355">
        <v>2007</v>
      </c>
      <c r="E1355" s="1">
        <v>39447</v>
      </c>
      <c r="F1355">
        <v>0.35921199999999998</v>
      </c>
      <c r="G1355">
        <v>0.40155649999999998</v>
      </c>
    </row>
    <row r="1356" spans="1:7" x14ac:dyDescent="0.2">
      <c r="A1356" t="s">
        <v>99</v>
      </c>
      <c r="B1356">
        <v>50</v>
      </c>
      <c r="C1356" t="s">
        <v>100</v>
      </c>
      <c r="D1356">
        <v>2008</v>
      </c>
      <c r="E1356" s="1">
        <v>39813</v>
      </c>
      <c r="F1356">
        <v>0.36033799999999999</v>
      </c>
      <c r="G1356">
        <v>0.40363379999999999</v>
      </c>
    </row>
    <row r="1357" spans="1:7" x14ac:dyDescent="0.2">
      <c r="A1357" t="s">
        <v>99</v>
      </c>
      <c r="B1357">
        <v>50</v>
      </c>
      <c r="C1357" t="s">
        <v>100</v>
      </c>
      <c r="D1357">
        <v>2009</v>
      </c>
      <c r="E1357" s="1">
        <v>40178</v>
      </c>
      <c r="F1357">
        <v>0.3594096</v>
      </c>
      <c r="G1357">
        <v>0.40037509999999998</v>
      </c>
    </row>
    <row r="1358" spans="1:7" x14ac:dyDescent="0.2">
      <c r="A1358" t="s">
        <v>99</v>
      </c>
      <c r="B1358">
        <v>50</v>
      </c>
      <c r="C1358" t="s">
        <v>100</v>
      </c>
      <c r="D1358">
        <v>2010</v>
      </c>
      <c r="E1358" s="1">
        <v>40543</v>
      </c>
      <c r="F1358">
        <v>0.34669369999999999</v>
      </c>
      <c r="G1358">
        <v>0.38611030000000002</v>
      </c>
    </row>
    <row r="1359" spans="1:7" x14ac:dyDescent="0.2">
      <c r="A1359" t="s">
        <v>99</v>
      </c>
      <c r="B1359">
        <v>50</v>
      </c>
      <c r="C1359" t="s">
        <v>100</v>
      </c>
      <c r="D1359">
        <v>2011</v>
      </c>
      <c r="E1359" s="1">
        <v>40908</v>
      </c>
      <c r="F1359">
        <v>0.36869439999999998</v>
      </c>
      <c r="G1359">
        <v>0.41016330000000001</v>
      </c>
    </row>
    <row r="1360" spans="1:7" x14ac:dyDescent="0.2">
      <c r="A1360" t="s">
        <v>99</v>
      </c>
      <c r="B1360">
        <v>50</v>
      </c>
      <c r="C1360" t="s">
        <v>100</v>
      </c>
      <c r="D1360">
        <v>2012</v>
      </c>
      <c r="E1360" s="1">
        <v>41274</v>
      </c>
      <c r="F1360">
        <v>0.36005670000000001</v>
      </c>
      <c r="G1360">
        <v>0.40325860000000002</v>
      </c>
    </row>
    <row r="1361" spans="1:7" x14ac:dyDescent="0.2">
      <c r="A1361" t="s">
        <v>99</v>
      </c>
      <c r="B1361">
        <v>50</v>
      </c>
      <c r="C1361" t="s">
        <v>100</v>
      </c>
      <c r="D1361">
        <v>2013</v>
      </c>
      <c r="E1361" s="1">
        <v>41639</v>
      </c>
      <c r="F1361">
        <v>0.35361680000000001</v>
      </c>
      <c r="G1361">
        <v>0.39238699999999999</v>
      </c>
    </row>
    <row r="1362" spans="1:7" x14ac:dyDescent="0.2">
      <c r="A1362" t="s">
        <v>99</v>
      </c>
      <c r="B1362">
        <v>50</v>
      </c>
      <c r="C1362" t="s">
        <v>100</v>
      </c>
      <c r="D1362">
        <v>2014</v>
      </c>
      <c r="E1362" s="1">
        <v>42004</v>
      </c>
      <c r="F1362">
        <v>0.34503739999999999</v>
      </c>
      <c r="G1362">
        <v>0.38780330000000002</v>
      </c>
    </row>
    <row r="1363" spans="1:7" x14ac:dyDescent="0.2">
      <c r="A1363" t="s">
        <v>99</v>
      </c>
      <c r="B1363">
        <v>50</v>
      </c>
      <c r="C1363" t="s">
        <v>100</v>
      </c>
      <c r="D1363">
        <v>2015</v>
      </c>
      <c r="E1363" s="1">
        <v>42369</v>
      </c>
      <c r="F1363">
        <v>0.35247780000000001</v>
      </c>
      <c r="G1363">
        <v>0.3949396</v>
      </c>
    </row>
    <row r="1364" spans="1:7" x14ac:dyDescent="0.2">
      <c r="A1364" t="s">
        <v>99</v>
      </c>
      <c r="B1364">
        <v>50</v>
      </c>
      <c r="C1364" t="s">
        <v>100</v>
      </c>
      <c r="D1364">
        <v>2016</v>
      </c>
      <c r="E1364" s="1">
        <v>42735</v>
      </c>
      <c r="F1364">
        <v>0.33830840000000001</v>
      </c>
      <c r="G1364">
        <v>0.37007489999999998</v>
      </c>
    </row>
    <row r="1365" spans="1:7" x14ac:dyDescent="0.2">
      <c r="A1365" s="2" t="s">
        <v>107</v>
      </c>
      <c r="E1365" s="1"/>
      <c r="F1365" s="2">
        <f>SUM(F1338:F1364)</f>
        <v>8.796776000000003</v>
      </c>
      <c r="G1365" s="2">
        <f>SUM(G1338:G1364)</f>
        <v>9.7833532000000005</v>
      </c>
    </row>
    <row r="1366" spans="1:7" x14ac:dyDescent="0.2">
      <c r="A1366" s="2" t="s">
        <v>108</v>
      </c>
      <c r="E1366" s="1"/>
      <c r="F1366" s="2">
        <f>SUM(F1338:F1364)/26</f>
        <v>0.33833753846153858</v>
      </c>
      <c r="G1366" s="2">
        <f>SUM(G1338:G1364)/26</f>
        <v>0.37628281538461539</v>
      </c>
    </row>
    <row r="1367" spans="1:7" x14ac:dyDescent="0.2">
      <c r="A1367" s="2"/>
      <c r="E1367" s="1"/>
    </row>
    <row r="1368" spans="1:7" x14ac:dyDescent="0.2">
      <c r="A1368" t="s">
        <v>101</v>
      </c>
      <c r="B1368">
        <v>8</v>
      </c>
      <c r="C1368" t="s">
        <v>102</v>
      </c>
      <c r="D1368">
        <v>1990</v>
      </c>
      <c r="E1368" s="1">
        <v>33238</v>
      </c>
      <c r="F1368">
        <v>0.2389405</v>
      </c>
      <c r="G1368">
        <v>0.260714</v>
      </c>
    </row>
    <row r="1369" spans="1:7" x14ac:dyDescent="0.2">
      <c r="A1369" t="s">
        <v>101</v>
      </c>
      <c r="B1369">
        <v>8</v>
      </c>
      <c r="C1369" t="s">
        <v>102</v>
      </c>
      <c r="D1369">
        <v>1991</v>
      </c>
      <c r="E1369" s="1">
        <v>33603</v>
      </c>
      <c r="F1369">
        <v>0.27336440000000001</v>
      </c>
      <c r="G1369">
        <v>0.30078260000000001</v>
      </c>
    </row>
    <row r="1370" spans="1:7" x14ac:dyDescent="0.2">
      <c r="A1370" t="s">
        <v>101</v>
      </c>
      <c r="B1370">
        <v>8</v>
      </c>
      <c r="C1370" t="s">
        <v>102</v>
      </c>
      <c r="D1370">
        <v>1992</v>
      </c>
      <c r="E1370" s="1">
        <v>33969</v>
      </c>
      <c r="F1370">
        <v>0.27297719999999998</v>
      </c>
      <c r="G1370">
        <v>0.29896040000000002</v>
      </c>
    </row>
    <row r="1371" spans="1:7" x14ac:dyDescent="0.2">
      <c r="A1371" t="s">
        <v>101</v>
      </c>
      <c r="B1371">
        <v>8</v>
      </c>
      <c r="C1371" t="s">
        <v>102</v>
      </c>
      <c r="D1371">
        <v>1993</v>
      </c>
      <c r="E1371" s="1">
        <v>34334</v>
      </c>
      <c r="F1371">
        <v>0.29058050000000002</v>
      </c>
      <c r="G1371">
        <v>0.31796609999999997</v>
      </c>
    </row>
    <row r="1372" spans="1:7" x14ac:dyDescent="0.2">
      <c r="A1372" t="s">
        <v>101</v>
      </c>
      <c r="B1372">
        <v>8</v>
      </c>
      <c r="C1372" t="s">
        <v>102</v>
      </c>
      <c r="D1372">
        <v>1994</v>
      </c>
      <c r="E1372" s="1">
        <v>34699</v>
      </c>
      <c r="F1372">
        <v>0.39804709999999999</v>
      </c>
      <c r="G1372">
        <v>0.4270834</v>
      </c>
    </row>
    <row r="1373" spans="1:7" x14ac:dyDescent="0.2">
      <c r="A1373" t="s">
        <v>101</v>
      </c>
      <c r="B1373">
        <v>8</v>
      </c>
      <c r="C1373" t="s">
        <v>102</v>
      </c>
      <c r="D1373">
        <v>1995</v>
      </c>
      <c r="E1373" s="1">
        <v>35064</v>
      </c>
      <c r="F1373">
        <v>0.6543696</v>
      </c>
      <c r="G1373">
        <v>0.72855570000000003</v>
      </c>
    </row>
    <row r="1374" spans="1:7" x14ac:dyDescent="0.2">
      <c r="A1374" t="s">
        <v>101</v>
      </c>
      <c r="B1374">
        <v>8</v>
      </c>
      <c r="C1374" t="s">
        <v>102</v>
      </c>
      <c r="D1374">
        <v>1996</v>
      </c>
      <c r="E1374" s="1">
        <v>35430</v>
      </c>
      <c r="F1374">
        <v>0.65249509999999999</v>
      </c>
      <c r="G1374">
        <v>0.72884490000000002</v>
      </c>
    </row>
    <row r="1375" spans="1:7" x14ac:dyDescent="0.2">
      <c r="A1375" t="s">
        <v>101</v>
      </c>
      <c r="B1375">
        <v>8</v>
      </c>
      <c r="C1375" t="s">
        <v>102</v>
      </c>
      <c r="D1375">
        <v>1997</v>
      </c>
      <c r="E1375" s="1">
        <v>35795</v>
      </c>
      <c r="F1375">
        <v>0.65249509999999999</v>
      </c>
      <c r="G1375">
        <v>0.72884490000000002</v>
      </c>
    </row>
    <row r="1376" spans="1:7" x14ac:dyDescent="0.2">
      <c r="A1376" t="s">
        <v>101</v>
      </c>
      <c r="B1376">
        <v>8</v>
      </c>
      <c r="C1376" t="s">
        <v>102</v>
      </c>
      <c r="D1376">
        <v>1998</v>
      </c>
      <c r="E1376" s="1">
        <v>36160</v>
      </c>
      <c r="F1376">
        <v>0.66676329999999995</v>
      </c>
      <c r="G1376">
        <v>0.73363370000000006</v>
      </c>
    </row>
    <row r="1377" spans="1:7" x14ac:dyDescent="0.2">
      <c r="A1377" t="s">
        <v>101</v>
      </c>
      <c r="B1377">
        <v>8</v>
      </c>
      <c r="C1377" t="s">
        <v>102</v>
      </c>
      <c r="D1377">
        <v>1999</v>
      </c>
      <c r="E1377" s="1">
        <v>36525</v>
      </c>
      <c r="F1377">
        <v>0.73518600000000001</v>
      </c>
      <c r="G1377">
        <v>0.80007649999999997</v>
      </c>
    </row>
    <row r="1378" spans="1:7" x14ac:dyDescent="0.2">
      <c r="A1378" t="s">
        <v>101</v>
      </c>
      <c r="B1378">
        <v>8</v>
      </c>
      <c r="C1378" t="s">
        <v>102</v>
      </c>
      <c r="D1378">
        <v>2000</v>
      </c>
      <c r="E1378" s="1">
        <v>36891</v>
      </c>
      <c r="F1378">
        <v>0.75664330000000002</v>
      </c>
      <c r="G1378">
        <v>0.81551779999999996</v>
      </c>
    </row>
    <row r="1379" spans="1:7" x14ac:dyDescent="0.2">
      <c r="A1379" t="s">
        <v>101</v>
      </c>
      <c r="B1379">
        <v>8</v>
      </c>
      <c r="C1379" t="s">
        <v>102</v>
      </c>
      <c r="D1379">
        <v>2001</v>
      </c>
      <c r="E1379" s="1">
        <v>37256</v>
      </c>
      <c r="F1379">
        <v>0.75664330000000002</v>
      </c>
      <c r="G1379">
        <v>0.81551779999999996</v>
      </c>
    </row>
    <row r="1380" spans="1:7" x14ac:dyDescent="0.2">
      <c r="A1380" t="s">
        <v>101</v>
      </c>
      <c r="B1380">
        <v>8</v>
      </c>
      <c r="C1380" t="s">
        <v>102</v>
      </c>
      <c r="D1380">
        <v>2002</v>
      </c>
      <c r="E1380" s="1">
        <v>37621</v>
      </c>
      <c r="F1380">
        <v>0.75664330000000002</v>
      </c>
      <c r="G1380">
        <v>0.81551779999999996</v>
      </c>
    </row>
    <row r="1381" spans="1:7" x14ac:dyDescent="0.2">
      <c r="A1381" t="s">
        <v>101</v>
      </c>
      <c r="B1381">
        <v>8</v>
      </c>
      <c r="C1381" t="s">
        <v>102</v>
      </c>
      <c r="D1381">
        <v>2003</v>
      </c>
      <c r="E1381" s="1">
        <v>37986</v>
      </c>
      <c r="F1381">
        <v>0.75664330000000002</v>
      </c>
      <c r="G1381">
        <v>0.81551779999999996</v>
      </c>
    </row>
    <row r="1382" spans="1:7" x14ac:dyDescent="0.2">
      <c r="A1382" t="s">
        <v>101</v>
      </c>
      <c r="B1382">
        <v>8</v>
      </c>
      <c r="C1382" t="s">
        <v>102</v>
      </c>
      <c r="D1382">
        <v>2004</v>
      </c>
      <c r="E1382" s="1">
        <v>38352</v>
      </c>
      <c r="F1382">
        <v>0.78973769999999999</v>
      </c>
      <c r="G1382">
        <v>0.8363256</v>
      </c>
    </row>
    <row r="1383" spans="1:7" x14ac:dyDescent="0.2">
      <c r="A1383" t="s">
        <v>101</v>
      </c>
      <c r="B1383">
        <v>8</v>
      </c>
      <c r="C1383" t="s">
        <v>102</v>
      </c>
      <c r="D1383">
        <v>2005</v>
      </c>
      <c r="E1383" s="1">
        <v>38717</v>
      </c>
      <c r="F1383">
        <v>0.78766219999999998</v>
      </c>
      <c r="G1383">
        <v>0.84085580000000004</v>
      </c>
    </row>
    <row r="1384" spans="1:7" x14ac:dyDescent="0.2">
      <c r="A1384" t="s">
        <v>101</v>
      </c>
      <c r="B1384">
        <v>8</v>
      </c>
      <c r="C1384" t="s">
        <v>102</v>
      </c>
      <c r="D1384">
        <v>2006</v>
      </c>
      <c r="E1384" s="1">
        <v>39082</v>
      </c>
      <c r="F1384">
        <v>0.78901929999999998</v>
      </c>
      <c r="G1384">
        <v>0.84433199999999997</v>
      </c>
    </row>
    <row r="1385" spans="1:7" x14ac:dyDescent="0.2">
      <c r="A1385" t="s">
        <v>101</v>
      </c>
      <c r="B1385">
        <v>8</v>
      </c>
      <c r="C1385" t="s">
        <v>102</v>
      </c>
      <c r="D1385">
        <v>2007</v>
      </c>
      <c r="E1385" s="1">
        <v>39447</v>
      </c>
      <c r="F1385">
        <v>0.78901929999999998</v>
      </c>
      <c r="G1385">
        <v>0.84433199999999997</v>
      </c>
    </row>
    <row r="1386" spans="1:7" x14ac:dyDescent="0.2">
      <c r="A1386" t="s">
        <v>101</v>
      </c>
      <c r="B1386">
        <v>8</v>
      </c>
      <c r="C1386" t="s">
        <v>102</v>
      </c>
      <c r="D1386">
        <v>2008</v>
      </c>
      <c r="E1386" s="1">
        <v>39813</v>
      </c>
      <c r="F1386">
        <v>0.78555660000000005</v>
      </c>
      <c r="G1386">
        <v>0.83842190000000005</v>
      </c>
    </row>
    <row r="1387" spans="1:7" x14ac:dyDescent="0.2">
      <c r="A1387" t="s">
        <v>101</v>
      </c>
      <c r="B1387">
        <v>8</v>
      </c>
      <c r="C1387" t="s">
        <v>102</v>
      </c>
      <c r="D1387">
        <v>2009</v>
      </c>
      <c r="E1387" s="1">
        <v>40178</v>
      </c>
      <c r="F1387">
        <v>0.76577170000000006</v>
      </c>
      <c r="G1387">
        <v>0.82391130000000001</v>
      </c>
    </row>
    <row r="1388" spans="1:7" x14ac:dyDescent="0.2">
      <c r="A1388" t="s">
        <v>101</v>
      </c>
      <c r="B1388">
        <v>8</v>
      </c>
      <c r="C1388" t="s">
        <v>102</v>
      </c>
      <c r="D1388">
        <v>2010</v>
      </c>
      <c r="E1388" s="1">
        <v>40543</v>
      </c>
      <c r="F1388">
        <v>0.7769701</v>
      </c>
      <c r="G1388">
        <v>0.83375589999999999</v>
      </c>
    </row>
    <row r="1389" spans="1:7" x14ac:dyDescent="0.2">
      <c r="A1389" t="s">
        <v>101</v>
      </c>
      <c r="B1389">
        <v>8</v>
      </c>
      <c r="C1389" t="s">
        <v>102</v>
      </c>
      <c r="D1389">
        <v>2011</v>
      </c>
      <c r="E1389" s="1">
        <v>40908</v>
      </c>
      <c r="F1389">
        <v>0.77546389999999998</v>
      </c>
      <c r="G1389">
        <v>0.83108709999999997</v>
      </c>
    </row>
    <row r="1390" spans="1:7" x14ac:dyDescent="0.2">
      <c r="A1390" t="s">
        <v>101</v>
      </c>
      <c r="B1390">
        <v>8</v>
      </c>
      <c r="C1390" t="s">
        <v>102</v>
      </c>
      <c r="D1390">
        <v>2012</v>
      </c>
      <c r="E1390" s="1">
        <v>41274</v>
      </c>
      <c r="F1390">
        <v>0.77593630000000002</v>
      </c>
      <c r="G1390">
        <v>0.83171930000000005</v>
      </c>
    </row>
    <row r="1391" spans="1:7" x14ac:dyDescent="0.2">
      <c r="A1391" t="s">
        <v>101</v>
      </c>
      <c r="B1391">
        <v>8</v>
      </c>
      <c r="C1391" t="s">
        <v>102</v>
      </c>
      <c r="D1391">
        <v>2013</v>
      </c>
      <c r="E1391" s="1">
        <v>41639</v>
      </c>
      <c r="F1391">
        <v>0.75864430000000005</v>
      </c>
      <c r="G1391">
        <v>0.81911299999999998</v>
      </c>
    </row>
    <row r="1392" spans="1:7" x14ac:dyDescent="0.2">
      <c r="A1392" t="s">
        <v>101</v>
      </c>
      <c r="B1392">
        <v>8</v>
      </c>
      <c r="C1392" t="s">
        <v>102</v>
      </c>
      <c r="D1392">
        <v>2014</v>
      </c>
      <c r="E1392" s="1">
        <v>42004</v>
      </c>
      <c r="F1392">
        <v>0.74545939999999999</v>
      </c>
      <c r="G1392">
        <v>0.80788570000000004</v>
      </c>
    </row>
    <row r="1393" spans="1:7" x14ac:dyDescent="0.2">
      <c r="A1393" t="s">
        <v>101</v>
      </c>
      <c r="B1393">
        <v>8</v>
      </c>
      <c r="C1393" t="s">
        <v>102</v>
      </c>
      <c r="D1393">
        <v>2015</v>
      </c>
      <c r="E1393" s="1">
        <v>42369</v>
      </c>
      <c r="F1393">
        <v>0.72559850000000004</v>
      </c>
      <c r="G1393">
        <v>0.79411860000000001</v>
      </c>
    </row>
    <row r="1394" spans="1:7" x14ac:dyDescent="0.2">
      <c r="A1394" t="s">
        <v>101</v>
      </c>
      <c r="B1394">
        <v>8</v>
      </c>
      <c r="C1394" t="s">
        <v>102</v>
      </c>
      <c r="D1394">
        <v>2016</v>
      </c>
      <c r="E1394" s="1">
        <v>42735</v>
      </c>
      <c r="F1394">
        <v>0.7270702</v>
      </c>
      <c r="G1394">
        <v>0.79038249999999999</v>
      </c>
    </row>
    <row r="1395" spans="1:7" x14ac:dyDescent="0.2">
      <c r="A1395" s="2" t="s">
        <v>107</v>
      </c>
      <c r="E1395" s="1"/>
      <c r="F1395" s="2">
        <f>SUM(F1368:F1394)</f>
        <v>17.8537015</v>
      </c>
      <c r="G1395" s="2">
        <f>SUM(G1368:G1394)</f>
        <v>19.323774100000005</v>
      </c>
    </row>
    <row r="1396" spans="1:7" x14ac:dyDescent="0.2">
      <c r="A1396" s="2" t="s">
        <v>108</v>
      </c>
      <c r="E1396" s="1"/>
      <c r="F1396" s="2">
        <f>SUM(F1368:F1394)/26</f>
        <v>0.68668082692307686</v>
      </c>
      <c r="G1396" s="2">
        <f>SUM(G1368:G1394)/26</f>
        <v>0.74322208076923091</v>
      </c>
    </row>
    <row r="1397" spans="1:7" x14ac:dyDescent="0.2">
      <c r="E1397" s="1"/>
    </row>
    <row r="1398" spans="1:7" x14ac:dyDescent="0.2">
      <c r="A1398" t="s">
        <v>103</v>
      </c>
      <c r="B1398">
        <v>61</v>
      </c>
      <c r="C1398" t="s">
        <v>104</v>
      </c>
      <c r="D1398">
        <v>1990</v>
      </c>
      <c r="E1398" s="1">
        <v>33238</v>
      </c>
      <c r="F1398">
        <v>0.2275799</v>
      </c>
      <c r="G1398">
        <v>0.25072899999999998</v>
      </c>
    </row>
    <row r="1399" spans="1:7" x14ac:dyDescent="0.2">
      <c r="A1399" t="s">
        <v>103</v>
      </c>
      <c r="B1399">
        <v>61</v>
      </c>
      <c r="C1399" t="s">
        <v>104</v>
      </c>
      <c r="D1399">
        <v>1991</v>
      </c>
      <c r="E1399" s="1">
        <v>33603</v>
      </c>
      <c r="F1399">
        <v>0.29136260000000003</v>
      </c>
      <c r="G1399">
        <v>0.32175199999999998</v>
      </c>
    </row>
    <row r="1400" spans="1:7" x14ac:dyDescent="0.2">
      <c r="A1400" t="s">
        <v>103</v>
      </c>
      <c r="B1400">
        <v>61</v>
      </c>
      <c r="C1400" t="s">
        <v>104</v>
      </c>
      <c r="D1400">
        <v>1992</v>
      </c>
      <c r="E1400" s="1">
        <v>33969</v>
      </c>
      <c r="F1400">
        <v>0.4886896</v>
      </c>
      <c r="G1400">
        <v>0.55125089999999999</v>
      </c>
    </row>
    <row r="1401" spans="1:7" x14ac:dyDescent="0.2">
      <c r="A1401" t="s">
        <v>103</v>
      </c>
      <c r="B1401">
        <v>61</v>
      </c>
      <c r="C1401" t="s">
        <v>104</v>
      </c>
      <c r="D1401">
        <v>1993</v>
      </c>
      <c r="E1401" s="1">
        <v>34334</v>
      </c>
      <c r="F1401">
        <v>0.48681999999999997</v>
      </c>
      <c r="G1401">
        <v>0.55105979999999999</v>
      </c>
    </row>
    <row r="1402" spans="1:7" x14ac:dyDescent="0.2">
      <c r="A1402" t="s">
        <v>103</v>
      </c>
      <c r="B1402">
        <v>61</v>
      </c>
      <c r="C1402" t="s">
        <v>104</v>
      </c>
      <c r="D1402">
        <v>1994</v>
      </c>
      <c r="E1402" s="1">
        <v>34699</v>
      </c>
      <c r="F1402">
        <v>0.52130549999999998</v>
      </c>
      <c r="G1402">
        <v>0.57690609999999998</v>
      </c>
    </row>
    <row r="1403" spans="1:7" x14ac:dyDescent="0.2">
      <c r="A1403" t="s">
        <v>103</v>
      </c>
      <c r="B1403">
        <v>61</v>
      </c>
      <c r="C1403" t="s">
        <v>104</v>
      </c>
      <c r="D1403">
        <v>1995</v>
      </c>
      <c r="E1403" s="1">
        <v>35064</v>
      </c>
      <c r="F1403">
        <v>0.52130549999999998</v>
      </c>
      <c r="G1403">
        <v>0.57690609999999998</v>
      </c>
    </row>
    <row r="1404" spans="1:7" x14ac:dyDescent="0.2">
      <c r="A1404" t="s">
        <v>103</v>
      </c>
      <c r="B1404">
        <v>61</v>
      </c>
      <c r="C1404" t="s">
        <v>104</v>
      </c>
      <c r="D1404">
        <v>1996</v>
      </c>
      <c r="E1404" s="1">
        <v>35430</v>
      </c>
      <c r="F1404">
        <v>0.49890610000000002</v>
      </c>
      <c r="G1404">
        <v>0.55196250000000002</v>
      </c>
    </row>
    <row r="1405" spans="1:7" x14ac:dyDescent="0.2">
      <c r="A1405" t="s">
        <v>103</v>
      </c>
      <c r="B1405">
        <v>61</v>
      </c>
      <c r="C1405" t="s">
        <v>104</v>
      </c>
      <c r="D1405">
        <v>1997</v>
      </c>
      <c r="E1405" s="1">
        <v>35795</v>
      </c>
      <c r="F1405">
        <v>0.49998209999999998</v>
      </c>
      <c r="G1405">
        <v>0.56049360000000004</v>
      </c>
    </row>
    <row r="1406" spans="1:7" x14ac:dyDescent="0.2">
      <c r="A1406" t="s">
        <v>103</v>
      </c>
      <c r="B1406">
        <v>61</v>
      </c>
      <c r="C1406" t="s">
        <v>104</v>
      </c>
      <c r="D1406">
        <v>1998</v>
      </c>
      <c r="E1406" s="1">
        <v>36160</v>
      </c>
      <c r="F1406">
        <v>0.49998209999999998</v>
      </c>
      <c r="G1406">
        <v>0.56049360000000004</v>
      </c>
    </row>
    <row r="1407" spans="1:7" x14ac:dyDescent="0.2">
      <c r="A1407" t="s">
        <v>103</v>
      </c>
      <c r="B1407">
        <v>61</v>
      </c>
      <c r="C1407" t="s">
        <v>104</v>
      </c>
      <c r="D1407">
        <v>1999</v>
      </c>
      <c r="E1407" s="1">
        <v>36525</v>
      </c>
      <c r="F1407">
        <v>0.49998209999999998</v>
      </c>
      <c r="G1407">
        <v>0.56049360000000004</v>
      </c>
    </row>
    <row r="1408" spans="1:7" x14ac:dyDescent="0.2">
      <c r="A1408" t="s">
        <v>103</v>
      </c>
      <c r="B1408">
        <v>61</v>
      </c>
      <c r="C1408" t="s">
        <v>104</v>
      </c>
      <c r="D1408">
        <v>2000</v>
      </c>
      <c r="E1408" s="1">
        <v>36891</v>
      </c>
      <c r="F1408">
        <v>0.5016389</v>
      </c>
      <c r="G1408">
        <v>0.56657029999999997</v>
      </c>
    </row>
    <row r="1409" spans="1:7" x14ac:dyDescent="0.2">
      <c r="A1409" t="s">
        <v>103</v>
      </c>
      <c r="B1409">
        <v>61</v>
      </c>
      <c r="C1409" t="s">
        <v>104</v>
      </c>
      <c r="D1409">
        <v>2001</v>
      </c>
      <c r="E1409" s="1">
        <v>37256</v>
      </c>
      <c r="F1409">
        <v>0.51467260000000004</v>
      </c>
      <c r="G1409">
        <v>0.57935990000000004</v>
      </c>
    </row>
    <row r="1410" spans="1:7" x14ac:dyDescent="0.2">
      <c r="A1410" t="s">
        <v>103</v>
      </c>
      <c r="B1410">
        <v>61</v>
      </c>
      <c r="C1410" t="s">
        <v>104</v>
      </c>
      <c r="D1410">
        <v>2002</v>
      </c>
      <c r="E1410" s="1">
        <v>37621</v>
      </c>
      <c r="F1410">
        <v>0.5097545</v>
      </c>
      <c r="G1410">
        <v>0.56786029999999998</v>
      </c>
    </row>
    <row r="1411" spans="1:7" x14ac:dyDescent="0.2">
      <c r="A1411" t="s">
        <v>103</v>
      </c>
      <c r="B1411">
        <v>61</v>
      </c>
      <c r="C1411" t="s">
        <v>104</v>
      </c>
      <c r="D1411">
        <v>2003</v>
      </c>
      <c r="E1411" s="1">
        <v>37986</v>
      </c>
      <c r="F1411">
        <v>0.5097545</v>
      </c>
      <c r="G1411">
        <v>0.56786029999999998</v>
      </c>
    </row>
    <row r="1412" spans="1:7" x14ac:dyDescent="0.2">
      <c r="A1412" t="s">
        <v>103</v>
      </c>
      <c r="B1412">
        <v>61</v>
      </c>
      <c r="C1412" t="s">
        <v>104</v>
      </c>
      <c r="D1412">
        <v>2004</v>
      </c>
      <c r="E1412" s="1">
        <v>38352</v>
      </c>
      <c r="F1412">
        <v>0.5097545</v>
      </c>
      <c r="G1412">
        <v>0.56786029999999998</v>
      </c>
    </row>
    <row r="1413" spans="1:7" x14ac:dyDescent="0.2">
      <c r="A1413" t="s">
        <v>103</v>
      </c>
      <c r="B1413">
        <v>61</v>
      </c>
      <c r="C1413" t="s">
        <v>104</v>
      </c>
      <c r="D1413">
        <v>2005</v>
      </c>
      <c r="E1413" s="1">
        <v>38717</v>
      </c>
      <c r="F1413">
        <v>0.52662050000000005</v>
      </c>
      <c r="G1413">
        <v>0.5948698</v>
      </c>
    </row>
    <row r="1414" spans="1:7" x14ac:dyDescent="0.2">
      <c r="A1414" t="s">
        <v>103</v>
      </c>
      <c r="B1414">
        <v>61</v>
      </c>
      <c r="C1414" t="s">
        <v>104</v>
      </c>
      <c r="D1414">
        <v>2006</v>
      </c>
      <c r="E1414" s="1">
        <v>39082</v>
      </c>
      <c r="F1414">
        <v>0.51685820000000005</v>
      </c>
      <c r="G1414">
        <v>0.57471890000000003</v>
      </c>
    </row>
    <row r="1415" spans="1:7" x14ac:dyDescent="0.2">
      <c r="A1415" t="s">
        <v>103</v>
      </c>
      <c r="B1415">
        <v>61</v>
      </c>
      <c r="C1415" t="s">
        <v>104</v>
      </c>
      <c r="D1415">
        <v>2007</v>
      </c>
      <c r="E1415" s="1">
        <v>39447</v>
      </c>
      <c r="F1415">
        <v>0.50863559999999997</v>
      </c>
      <c r="G1415">
        <v>0.5778662</v>
      </c>
    </row>
    <row r="1416" spans="1:7" x14ac:dyDescent="0.2">
      <c r="A1416" t="s">
        <v>103</v>
      </c>
      <c r="B1416">
        <v>61</v>
      </c>
      <c r="C1416" t="s">
        <v>104</v>
      </c>
      <c r="D1416">
        <v>2008</v>
      </c>
      <c r="E1416" s="1">
        <v>39813</v>
      </c>
      <c r="F1416">
        <v>0.53977359999999996</v>
      </c>
      <c r="G1416">
        <v>0.59399310000000005</v>
      </c>
    </row>
    <row r="1417" spans="1:7" x14ac:dyDescent="0.2">
      <c r="A1417" t="s">
        <v>103</v>
      </c>
      <c r="B1417">
        <v>61</v>
      </c>
      <c r="C1417" t="s">
        <v>104</v>
      </c>
      <c r="D1417">
        <v>2009</v>
      </c>
      <c r="E1417" s="1">
        <v>40178</v>
      </c>
      <c r="F1417">
        <v>0.53321280000000004</v>
      </c>
      <c r="G1417">
        <v>0.59652070000000001</v>
      </c>
    </row>
    <row r="1418" spans="1:7" x14ac:dyDescent="0.2">
      <c r="A1418" t="s">
        <v>103</v>
      </c>
      <c r="B1418">
        <v>61</v>
      </c>
      <c r="C1418" t="s">
        <v>104</v>
      </c>
      <c r="D1418">
        <v>2010</v>
      </c>
      <c r="E1418" s="1">
        <v>40543</v>
      </c>
      <c r="F1418">
        <v>0.52491750000000004</v>
      </c>
      <c r="G1418">
        <v>0.59215830000000003</v>
      </c>
    </row>
    <row r="1419" spans="1:7" x14ac:dyDescent="0.2">
      <c r="A1419" t="s">
        <v>103</v>
      </c>
      <c r="B1419">
        <v>61</v>
      </c>
      <c r="C1419" t="s">
        <v>104</v>
      </c>
      <c r="D1419">
        <v>2011</v>
      </c>
      <c r="E1419" s="1">
        <v>40908</v>
      </c>
      <c r="F1419">
        <v>0.53468660000000001</v>
      </c>
      <c r="G1419">
        <v>0.60068500000000002</v>
      </c>
    </row>
    <row r="1420" spans="1:7" x14ac:dyDescent="0.2">
      <c r="A1420" t="s">
        <v>103</v>
      </c>
      <c r="B1420">
        <v>61</v>
      </c>
      <c r="C1420" t="s">
        <v>104</v>
      </c>
      <c r="D1420">
        <v>2012</v>
      </c>
      <c r="E1420" s="1">
        <v>41274</v>
      </c>
      <c r="F1420">
        <v>0.5264588</v>
      </c>
      <c r="G1420">
        <v>0.58139490000000005</v>
      </c>
    </row>
    <row r="1421" spans="1:7" x14ac:dyDescent="0.2">
      <c r="A1421" t="s">
        <v>103</v>
      </c>
      <c r="B1421">
        <v>61</v>
      </c>
      <c r="C1421" t="s">
        <v>104</v>
      </c>
      <c r="D1421">
        <v>2013</v>
      </c>
      <c r="E1421" s="1">
        <v>41639</v>
      </c>
      <c r="F1421">
        <v>0.5170167</v>
      </c>
      <c r="G1421">
        <v>0.57633670000000004</v>
      </c>
    </row>
    <row r="1422" spans="1:7" x14ac:dyDescent="0.2">
      <c r="A1422" t="s">
        <v>103</v>
      </c>
      <c r="B1422">
        <v>61</v>
      </c>
      <c r="C1422" t="s">
        <v>104</v>
      </c>
      <c r="D1422">
        <v>2014</v>
      </c>
      <c r="E1422" s="1">
        <v>42004</v>
      </c>
      <c r="F1422">
        <v>0.50666489999999997</v>
      </c>
      <c r="G1422">
        <v>0.56601710000000005</v>
      </c>
    </row>
    <row r="1423" spans="1:7" x14ac:dyDescent="0.2">
      <c r="A1423" t="s">
        <v>103</v>
      </c>
      <c r="B1423">
        <v>61</v>
      </c>
      <c r="C1423" t="s">
        <v>104</v>
      </c>
      <c r="D1423">
        <v>2015</v>
      </c>
      <c r="E1423" s="1">
        <v>42369</v>
      </c>
      <c r="F1423">
        <v>0.50941119999999995</v>
      </c>
      <c r="G1423">
        <v>0.5650442</v>
      </c>
    </row>
    <row r="1424" spans="1:7" x14ac:dyDescent="0.2">
      <c r="A1424" t="s">
        <v>103</v>
      </c>
      <c r="B1424">
        <v>61</v>
      </c>
      <c r="C1424" t="s">
        <v>104</v>
      </c>
      <c r="D1424">
        <v>2016</v>
      </c>
      <c r="E1424" s="1">
        <v>42735</v>
      </c>
      <c r="F1424">
        <v>0.40549750000000001</v>
      </c>
      <c r="G1424">
        <v>0.44872840000000003</v>
      </c>
    </row>
    <row r="1425" spans="1:7" x14ac:dyDescent="0.2">
      <c r="A1425" s="2" t="s">
        <v>107</v>
      </c>
      <c r="E1425" s="1"/>
      <c r="F1425" s="2">
        <f>SUM(F1398:F1424)</f>
        <v>13.2312444</v>
      </c>
      <c r="G1425" s="2">
        <f>SUM(G1398:G1424)</f>
        <v>14.779891599999999</v>
      </c>
    </row>
    <row r="1426" spans="1:7" x14ac:dyDescent="0.2">
      <c r="A1426" s="2" t="s">
        <v>108</v>
      </c>
      <c r="E1426" s="1"/>
      <c r="F1426" s="2">
        <f>SUM(F1398:F1424)/26</f>
        <v>0.50889401538461532</v>
      </c>
      <c r="G1426" s="2">
        <f>SUM(G1398:G1424)/26</f>
        <v>0.56845736923076917</v>
      </c>
    </row>
    <row r="1427" spans="1:7" x14ac:dyDescent="0.2">
      <c r="A1427" s="2"/>
      <c r="E1427" s="1"/>
      <c r="F1427" s="2"/>
      <c r="G1427" s="2"/>
    </row>
    <row r="1428" spans="1:7" ht="14" customHeight="1" x14ac:dyDescent="0.2">
      <c r="A1428" t="s">
        <v>105</v>
      </c>
      <c r="B1428">
        <v>62</v>
      </c>
      <c r="C1428" t="s">
        <v>106</v>
      </c>
      <c r="D1428">
        <v>1990</v>
      </c>
      <c r="E1428" s="1">
        <v>33238</v>
      </c>
      <c r="F1428">
        <v>0.3131216</v>
      </c>
      <c r="G1428">
        <v>0.35082229999999998</v>
      </c>
    </row>
    <row r="1429" spans="1:7" x14ac:dyDescent="0.2">
      <c r="A1429" t="s">
        <v>105</v>
      </c>
      <c r="B1429">
        <v>62</v>
      </c>
      <c r="C1429" t="s">
        <v>106</v>
      </c>
      <c r="D1429">
        <v>1991</v>
      </c>
      <c r="E1429" s="1">
        <v>33603</v>
      </c>
      <c r="F1429">
        <v>0.3239436</v>
      </c>
      <c r="G1429">
        <v>0.36333490000000002</v>
      </c>
    </row>
    <row r="1430" spans="1:7" x14ac:dyDescent="0.2">
      <c r="A1430" t="s">
        <v>105</v>
      </c>
      <c r="B1430">
        <v>62</v>
      </c>
      <c r="C1430" t="s">
        <v>106</v>
      </c>
      <c r="D1430">
        <v>1992</v>
      </c>
      <c r="E1430" s="1">
        <v>33969</v>
      </c>
      <c r="F1430">
        <v>0.3239436</v>
      </c>
      <c r="G1430">
        <v>0.36333490000000002</v>
      </c>
    </row>
    <row r="1431" spans="1:7" x14ac:dyDescent="0.2">
      <c r="A1431" t="s">
        <v>105</v>
      </c>
      <c r="B1431">
        <v>62</v>
      </c>
      <c r="C1431" t="s">
        <v>106</v>
      </c>
      <c r="D1431">
        <v>1993</v>
      </c>
      <c r="E1431" s="1">
        <v>34334</v>
      </c>
      <c r="F1431">
        <v>0.3239436</v>
      </c>
      <c r="G1431">
        <v>0.36333490000000002</v>
      </c>
    </row>
    <row r="1432" spans="1:7" x14ac:dyDescent="0.2">
      <c r="A1432" t="s">
        <v>105</v>
      </c>
      <c r="B1432">
        <v>62</v>
      </c>
      <c r="C1432" t="s">
        <v>106</v>
      </c>
      <c r="D1432">
        <v>1994</v>
      </c>
      <c r="E1432" s="1">
        <v>34699</v>
      </c>
      <c r="F1432">
        <v>0.3239436</v>
      </c>
      <c r="G1432">
        <v>0.36333490000000002</v>
      </c>
    </row>
    <row r="1433" spans="1:7" x14ac:dyDescent="0.2">
      <c r="A1433" t="s">
        <v>105</v>
      </c>
      <c r="B1433">
        <v>62</v>
      </c>
      <c r="C1433" t="s">
        <v>106</v>
      </c>
      <c r="D1433">
        <v>1995</v>
      </c>
      <c r="E1433" s="1">
        <v>35064</v>
      </c>
      <c r="F1433">
        <v>0.32001479999999999</v>
      </c>
      <c r="G1433">
        <v>0.3598634</v>
      </c>
    </row>
    <row r="1434" spans="1:7" x14ac:dyDescent="0.2">
      <c r="A1434" t="s">
        <v>105</v>
      </c>
      <c r="B1434">
        <v>62</v>
      </c>
      <c r="C1434" t="s">
        <v>106</v>
      </c>
      <c r="D1434">
        <v>1996</v>
      </c>
      <c r="E1434" s="1">
        <v>35430</v>
      </c>
      <c r="F1434">
        <v>0.32855440000000002</v>
      </c>
      <c r="G1434">
        <v>0.36256460000000001</v>
      </c>
    </row>
    <row r="1435" spans="1:7" x14ac:dyDescent="0.2">
      <c r="A1435" t="s">
        <v>105</v>
      </c>
      <c r="B1435">
        <v>62</v>
      </c>
      <c r="C1435" t="s">
        <v>106</v>
      </c>
      <c r="D1435">
        <v>1997</v>
      </c>
      <c r="E1435" s="1">
        <v>35795</v>
      </c>
      <c r="F1435">
        <v>0.32494289999999998</v>
      </c>
      <c r="G1435">
        <v>0.36273689999999997</v>
      </c>
    </row>
    <row r="1436" spans="1:7" x14ac:dyDescent="0.2">
      <c r="A1436" t="s">
        <v>105</v>
      </c>
      <c r="B1436">
        <v>62</v>
      </c>
      <c r="C1436" t="s">
        <v>106</v>
      </c>
      <c r="D1436">
        <v>1998</v>
      </c>
      <c r="E1436" s="1">
        <v>36160</v>
      </c>
      <c r="F1436">
        <v>0.32534350000000001</v>
      </c>
      <c r="G1436">
        <v>0.36199930000000002</v>
      </c>
    </row>
    <row r="1437" spans="1:7" x14ac:dyDescent="0.2">
      <c r="A1437" t="s">
        <v>105</v>
      </c>
      <c r="B1437">
        <v>62</v>
      </c>
      <c r="C1437" t="s">
        <v>106</v>
      </c>
      <c r="D1437">
        <v>1999</v>
      </c>
      <c r="E1437" s="1">
        <v>36525</v>
      </c>
      <c r="F1437">
        <v>0.32431179999999998</v>
      </c>
      <c r="G1437">
        <v>0.36317339999999998</v>
      </c>
    </row>
    <row r="1438" spans="1:7" x14ac:dyDescent="0.2">
      <c r="A1438" t="s">
        <v>105</v>
      </c>
      <c r="B1438">
        <v>62</v>
      </c>
      <c r="C1438" t="s">
        <v>106</v>
      </c>
      <c r="D1438">
        <v>2000</v>
      </c>
      <c r="E1438" s="1">
        <v>36891</v>
      </c>
      <c r="F1438">
        <v>0.28810950000000002</v>
      </c>
      <c r="G1438">
        <v>0.31266430000000001</v>
      </c>
    </row>
    <row r="1439" spans="1:7" x14ac:dyDescent="0.2">
      <c r="A1439" t="s">
        <v>105</v>
      </c>
      <c r="B1439">
        <v>62</v>
      </c>
      <c r="C1439" t="s">
        <v>106</v>
      </c>
      <c r="D1439">
        <v>2001</v>
      </c>
      <c r="E1439" s="1">
        <v>37256</v>
      </c>
      <c r="F1439">
        <v>0.2813504</v>
      </c>
      <c r="G1439">
        <v>0.3073901</v>
      </c>
    </row>
    <row r="1440" spans="1:7" x14ac:dyDescent="0.2">
      <c r="A1440" t="s">
        <v>105</v>
      </c>
      <c r="B1440">
        <v>62</v>
      </c>
      <c r="C1440" t="s">
        <v>106</v>
      </c>
      <c r="D1440">
        <v>2002</v>
      </c>
      <c r="E1440" s="1">
        <v>37621</v>
      </c>
      <c r="F1440">
        <v>0.2699955</v>
      </c>
      <c r="G1440">
        <v>0.29619620000000002</v>
      </c>
    </row>
    <row r="1441" spans="1:7" x14ac:dyDescent="0.2">
      <c r="A1441" t="s">
        <v>105</v>
      </c>
      <c r="B1441">
        <v>62</v>
      </c>
      <c r="C1441" t="s">
        <v>106</v>
      </c>
      <c r="D1441">
        <v>2003</v>
      </c>
      <c r="E1441" s="1">
        <v>37986</v>
      </c>
      <c r="F1441">
        <v>0.2699955</v>
      </c>
      <c r="G1441">
        <v>0.29619620000000002</v>
      </c>
    </row>
    <row r="1442" spans="1:7" x14ac:dyDescent="0.2">
      <c r="A1442" t="s">
        <v>105</v>
      </c>
      <c r="B1442">
        <v>62</v>
      </c>
      <c r="C1442" t="s">
        <v>106</v>
      </c>
      <c r="D1442">
        <v>2004</v>
      </c>
      <c r="E1442" s="1">
        <v>38352</v>
      </c>
      <c r="F1442">
        <v>0.25627359999999999</v>
      </c>
      <c r="G1442">
        <v>0.28021200000000002</v>
      </c>
    </row>
    <row r="1443" spans="1:7" x14ac:dyDescent="0.2">
      <c r="A1443" t="s">
        <v>105</v>
      </c>
      <c r="B1443">
        <v>62</v>
      </c>
      <c r="C1443" t="s">
        <v>106</v>
      </c>
      <c r="D1443">
        <v>2005</v>
      </c>
      <c r="E1443" s="1">
        <v>38717</v>
      </c>
      <c r="F1443">
        <v>0.25906980000000002</v>
      </c>
      <c r="G1443">
        <v>0.27899119999999999</v>
      </c>
    </row>
    <row r="1444" spans="1:7" x14ac:dyDescent="0.2">
      <c r="A1444" t="s">
        <v>105</v>
      </c>
      <c r="B1444">
        <v>62</v>
      </c>
      <c r="C1444" t="s">
        <v>106</v>
      </c>
      <c r="D1444">
        <v>2006</v>
      </c>
      <c r="E1444" s="1">
        <v>39082</v>
      </c>
      <c r="F1444">
        <v>0.25570009999999999</v>
      </c>
      <c r="G1444">
        <v>0.27777540000000001</v>
      </c>
    </row>
    <row r="1445" spans="1:7" x14ac:dyDescent="0.2">
      <c r="A1445" t="s">
        <v>105</v>
      </c>
      <c r="B1445">
        <v>62</v>
      </c>
      <c r="C1445" t="s">
        <v>106</v>
      </c>
      <c r="D1445">
        <v>2007</v>
      </c>
      <c r="E1445" s="1">
        <v>39447</v>
      </c>
      <c r="F1445">
        <v>0.25570009999999999</v>
      </c>
      <c r="G1445">
        <v>0.27777540000000001</v>
      </c>
    </row>
    <row r="1446" spans="1:7" x14ac:dyDescent="0.2">
      <c r="A1446" t="s">
        <v>105</v>
      </c>
      <c r="B1446">
        <v>62</v>
      </c>
      <c r="C1446" t="s">
        <v>106</v>
      </c>
      <c r="D1446">
        <v>2008</v>
      </c>
      <c r="E1446" s="1">
        <v>39813</v>
      </c>
      <c r="F1446">
        <v>0.25460529999999998</v>
      </c>
      <c r="G1446">
        <v>0.27328780000000003</v>
      </c>
    </row>
    <row r="1447" spans="1:7" x14ac:dyDescent="0.2">
      <c r="A1447" t="s">
        <v>105</v>
      </c>
      <c r="B1447">
        <v>62</v>
      </c>
      <c r="C1447" t="s">
        <v>106</v>
      </c>
      <c r="D1447">
        <v>2009</v>
      </c>
      <c r="E1447" s="1">
        <v>40178</v>
      </c>
      <c r="F1447">
        <v>0.26245669999999999</v>
      </c>
      <c r="G1447">
        <v>0.28651569999999998</v>
      </c>
    </row>
    <row r="1448" spans="1:7" x14ac:dyDescent="0.2">
      <c r="A1448" t="s">
        <v>105</v>
      </c>
      <c r="B1448">
        <v>62</v>
      </c>
      <c r="C1448" t="s">
        <v>106</v>
      </c>
      <c r="D1448">
        <v>2010</v>
      </c>
      <c r="E1448" s="1">
        <v>40543</v>
      </c>
      <c r="F1448">
        <v>0.27596080000000001</v>
      </c>
      <c r="G1448">
        <v>0.30154229999999999</v>
      </c>
    </row>
    <row r="1449" spans="1:7" x14ac:dyDescent="0.2">
      <c r="A1449" t="s">
        <v>105</v>
      </c>
      <c r="B1449">
        <v>62</v>
      </c>
      <c r="C1449" t="s">
        <v>106</v>
      </c>
      <c r="D1449">
        <v>2011</v>
      </c>
      <c r="E1449" s="1">
        <v>40908</v>
      </c>
      <c r="F1449">
        <v>0.28416799999999998</v>
      </c>
      <c r="G1449">
        <v>0.30847659999999999</v>
      </c>
    </row>
    <row r="1450" spans="1:7" x14ac:dyDescent="0.2">
      <c r="A1450" t="s">
        <v>105</v>
      </c>
      <c r="B1450">
        <v>62</v>
      </c>
      <c r="C1450" t="s">
        <v>106</v>
      </c>
      <c r="D1450">
        <v>2012</v>
      </c>
      <c r="E1450" s="1">
        <v>41274</v>
      </c>
      <c r="F1450">
        <v>0.28137970000000001</v>
      </c>
      <c r="G1450">
        <v>0.30703580000000003</v>
      </c>
    </row>
    <row r="1451" spans="1:7" x14ac:dyDescent="0.2">
      <c r="A1451" t="s">
        <v>105</v>
      </c>
      <c r="B1451">
        <v>62</v>
      </c>
      <c r="C1451" t="s">
        <v>106</v>
      </c>
      <c r="D1451">
        <v>2013</v>
      </c>
      <c r="E1451" s="1">
        <v>41639</v>
      </c>
      <c r="F1451">
        <v>0.33582070000000003</v>
      </c>
      <c r="G1451">
        <v>0.36897930000000001</v>
      </c>
    </row>
    <row r="1452" spans="1:7" x14ac:dyDescent="0.2">
      <c r="A1452" t="s">
        <v>105</v>
      </c>
      <c r="B1452">
        <v>62</v>
      </c>
      <c r="C1452" t="s">
        <v>106</v>
      </c>
      <c r="D1452">
        <v>2014</v>
      </c>
      <c r="E1452" s="1">
        <v>42004</v>
      </c>
      <c r="F1452">
        <v>0.34076420000000002</v>
      </c>
      <c r="G1452">
        <v>0.3844901</v>
      </c>
    </row>
    <row r="1453" spans="1:7" x14ac:dyDescent="0.2">
      <c r="A1453" t="s">
        <v>105</v>
      </c>
      <c r="B1453">
        <v>62</v>
      </c>
      <c r="C1453" t="s">
        <v>106</v>
      </c>
      <c r="D1453">
        <v>2015</v>
      </c>
      <c r="E1453" s="1">
        <v>42369</v>
      </c>
      <c r="F1453">
        <v>0.34076420000000002</v>
      </c>
      <c r="G1453">
        <v>0.3844901</v>
      </c>
    </row>
    <row r="1454" spans="1:7" x14ac:dyDescent="0.2">
      <c r="A1454" t="s">
        <v>105</v>
      </c>
      <c r="B1454">
        <v>62</v>
      </c>
      <c r="C1454" t="s">
        <v>106</v>
      </c>
      <c r="D1454">
        <v>2016</v>
      </c>
      <c r="E1454" s="1">
        <v>42735</v>
      </c>
      <c r="F1454">
        <v>0.31535859999999999</v>
      </c>
      <c r="G1454">
        <v>0.35047200000000001</v>
      </c>
    </row>
    <row r="1455" spans="1:7" x14ac:dyDescent="0.2">
      <c r="A1455" s="2" t="s">
        <v>109</v>
      </c>
      <c r="F1455" s="4">
        <v>8.0595361000000008</v>
      </c>
      <c r="G1455" s="2">
        <f>SUM(G1428:G1454)</f>
        <v>8.9069900000000022</v>
      </c>
    </row>
    <row r="1456" spans="1:7" x14ac:dyDescent="0.2">
      <c r="A1456" s="2" t="s">
        <v>110</v>
      </c>
      <c r="F1456" s="2">
        <f>SUM(F1428:F1454)/26</f>
        <v>0.30998215769230775</v>
      </c>
      <c r="G1456" s="2">
        <f>SUM(G1428:G1454)/26</f>
        <v>0.34257653846153857</v>
      </c>
    </row>
    <row r="1460" spans="1:1" x14ac:dyDescent="0.2">
      <c r="A1460" t="s">
        <v>111</v>
      </c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2017-10-30T15:13:15Z</dcterms:created>
  <dcterms:modified xsi:type="dcterms:W3CDTF">2021-07-15T18:12:19Z</dcterms:modified>
</cp:coreProperties>
</file>